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963297730\Downloads\"/>
    </mc:Choice>
  </mc:AlternateContent>
  <xr:revisionPtr revIDLastSave="0" documentId="13_ncr:1_{B118D4B4-34D6-4D45-8A14-66251A7EA2E5}" xr6:coauthVersionLast="47" xr6:coauthVersionMax="47" xr10:uidLastSave="{00000000-0000-0000-0000-000000000000}"/>
  <bookViews>
    <workbookView xWindow="-120" yWindow="-120" windowWidth="29040" windowHeight="15720" xr2:uid="{0D8A9F95-5FA2-4BC1-BD67-95FABC400EC8}"/>
  </bookViews>
  <sheets>
    <sheet name="Saude Renovação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3" l="1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6" i="13"/>
  <c r="H6" i="13" s="1"/>
  <c r="G5" i="13"/>
  <c r="H5" i="13" s="1"/>
  <c r="G4" i="13"/>
  <c r="H4" i="13" s="1"/>
  <c r="G3" i="13"/>
  <c r="H3" i="13" s="1"/>
  <c r="G2" i="13"/>
  <c r="G25" i="13" l="1"/>
  <c r="H2" i="13"/>
  <c r="H25" i="13" s="1"/>
</calcChain>
</file>

<file path=xl/sharedStrings.xml><?xml version="1.0" encoding="utf-8"?>
<sst xmlns="http://schemas.openxmlformats.org/spreadsheetml/2006/main" count="85" uniqueCount="37">
  <si>
    <t>ITEM</t>
  </si>
  <si>
    <t>ESPECIFICAÇÃO</t>
  </si>
  <si>
    <t>U.M.</t>
  </si>
  <si>
    <t>QTD</t>
  </si>
  <si>
    <t>VALOR UNIT. MENSAL/VALOR UNIT. INSTALAÇÃO</t>
  </si>
  <si>
    <t>VALOR TOTAL. MENSAL/VALOR TOTAL. INSTALAÇÃO</t>
  </si>
  <si>
    <t>VALOR TOTAL. ANO/VALOR TOTAL. INSTALAÇÃO</t>
  </si>
  <si>
    <t>LINK DEDICADO DE ACESSO À INTERNET 2 GBPS FULL DUPLEX, com dupla abordagem e proteção DDoS, bloco IPv4 público /29 e Bloco Ipv6 público /48</t>
  </si>
  <si>
    <t>Serviço Mensal / Enlace</t>
  </si>
  <si>
    <t>1.1</t>
  </si>
  <si>
    <t>Instalação</t>
  </si>
  <si>
    <t>Unidade</t>
  </si>
  <si>
    <t>LINK DEDICADO DE ACESSO À INTERNET 1 GBPS FULL DUPLEX, com dupla abordagem e proteção DDoS, bloco IPv4 público /30 e Bloco Ipv6 público /56</t>
  </si>
  <si>
    <t>2.1</t>
  </si>
  <si>
    <t>LINK DEDICADO DE ACESSO À INTERNET 500 MBPS FULL DUPLEX, com dupla abordagem e proteção DDoS, bloco IPv4 público /30 e Bloco Ipv6 público /56</t>
  </si>
  <si>
    <t>3.1</t>
  </si>
  <si>
    <t>LINK DEDICADO DE ACESSO À INTERNET 300 MBPS FULL DUPLEX, com dupla abordagem e proteção DDoS, bloco IPv4 público /30 e Bloco Ipv6 público /56</t>
  </si>
  <si>
    <t>4.1</t>
  </si>
  <si>
    <t>LINK DEDICADO DE ACESSO À INTERNET 50 MBPS FULL DUPLEX, com dupla abordagem e proteção DDoS, bloco IPv4 público /30 e Bloco Ipv6 público /56</t>
  </si>
  <si>
    <t>5.1</t>
  </si>
  <si>
    <t>LINK DE CONECTIVIDADE LOCAL, REDE DEDICADA PRIVADA COM TECNOLOGIA MPLS/SD-WAN 2 GBPS, com dupla abordagem</t>
  </si>
  <si>
    <t>6.1</t>
  </si>
  <si>
    <t>LINK DE CONECTIVIDADE LOCAL, REDE DEDICADA PRIVADA COM TECNOLOGIA MPLS/SD-WAN 300 MBPS, com dupla abordagem</t>
  </si>
  <si>
    <t>7.1</t>
  </si>
  <si>
    <t>SOLUÇÃO GERENCIADA DE SEGURANÇA PERIMETRAL NGFW/SD-WAN TIPO I – SITES CRITICOS 5 GBPS NGFW COM HA</t>
  </si>
  <si>
    <t>Serviço Mensal / Equipamento c/ licença</t>
  </si>
  <si>
    <t>8.1</t>
  </si>
  <si>
    <t>SOLUÇÃO GERENCIADA DE SEGURANÇA PERIMETRAL NGFW/SD-WAN TIPO II – SITES REMOTOS 3 GBPS NGFW</t>
  </si>
  <si>
    <t>9.1</t>
  </si>
  <si>
    <t>SOLUÇÃO GERENCIADA DE SEGURANÇA PERIMETRAL NGFW/SD-WAN TIPO III - SITES REMOTOS 1,5 GBPS NGFW</t>
  </si>
  <si>
    <t>10.1</t>
  </si>
  <si>
    <t>SOLUÇÃO GERENCIADA DE SEGURANÇA PERIMETRAL NGFW TIPO IV - SITES REMOTOS 400 MBPS NGFW</t>
  </si>
  <si>
    <t>11.1</t>
  </si>
  <si>
    <t>SOLUÇÃO DE ANÁLISE / CORREÇÃO DE VULNERABILIDADE DA REDE</t>
  </si>
  <si>
    <t>Serviço Mensal</t>
  </si>
  <si>
    <t>Coluna2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</si>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</sst>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164" fontId="0" fillId="0" borderId="1" xfId="0" applyNumberFormat="1" applyBorder="1"/>
    <xf numFmtId="44" fontId="0" fillId="0" borderId="1" xfId="0" applyNumberFormat="1" applyBorder="1"/>
  </cellXfs>
  <cellStyles count="2">
    <cellStyle name="Moeda" xfId="1" builtinId="4"/>
    <cellStyle name="Normal" xfId="0" builtinId="0"/>
  </cellStyles>
  <dxfs count="26">
    <dxf>
      <numFmt numFmtId="34" formatCode="_-&quot;R$&quot;\ * #,##0.00_-;\-&quot;R$&quot;\ * #,##0.00_-;_-&quot;R$&quot;\ 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R$&quot;\ * #,##0.00_-;\-&quot;R$&quot;\ * #,##0.00_-;_-&quot;R$&quot;\ 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&quot;R$&quot;\ * #,##0.0000_-;\-&quot;R$&quot;\ * #,##0.0000_-;_-&quot;R$&quot;\ 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R$&quot;\ * #,##0.00_-;\-&quot;R$&quot;\ * #,##0.00_-;_-&quot;R$&quot;\ 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&quot;R$&quot;\ * #,##0.0000_-;\-&quot;R$&quot;\ * #,##0.0000_-;_-&quot;R$&quot;\ 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4259B5BA-6CD2-4A0F-AC8C-D773FC7C1A13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secondRowStripe" dxfId="19"/>
      <tableStyleElement type="firstColumnStripe" dxfId="18"/>
      <tableStyleElement type="second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70BEB58-82E9-4E77-845B-A9BF8AEAC9ED}" name="Tabela467274" displayName="Tabela467274" ref="A1:H25" totalsRowCount="1" headerRowDxfId="16">
  <autoFilter ref="A1:H24" xr:uid="{956BE302-EA2C-41D3-8B8A-A4B6F027449D}"/>
  <tableColumns count="8">
    <tableColumn id="1" xr3:uid="{42F38817-874D-4CDC-A063-3C5AA4FD2483}" name="ITEM" dataDxfId="15" totalsRowDxfId="7"/>
    <tableColumn id="2" xr3:uid="{C66D4D53-DDE8-4EBB-8CFC-4540D6677E4D}" name="ESPECIFICAÇÃO" dataDxfId="14" totalsRowDxfId="6"/>
    <tableColumn id="3" xr3:uid="{3A155E30-BF66-4D2A-8627-3249F1643857}" name="U.M." dataDxfId="13" totalsRowDxfId="5"/>
    <tableColumn id="4" xr3:uid="{4546F603-90AD-4465-B4E1-82CC5FD9EB5A}" name="QTD" dataDxfId="12" totalsRowDxfId="4"/>
    <tableColumn id="9" xr3:uid="{D800CD53-33CA-481F-BC1E-D07A844889CE}" name="Coluna2" dataDxfId="11" totalsRowDxfId="3"/>
    <tableColumn id="5" xr3:uid="{5D79E52A-1CBF-41DF-957E-16BDA3422EB5}" name="VALOR UNIT. MENSAL/VALOR UNIT. INSTALAÇÃO" dataDxfId="10" totalsRowDxfId="2" dataCellStyle="Moeda"/>
    <tableColumn id="6" xr3:uid="{DD1E9E35-3215-4EE9-A729-6C34F408D3FF}" name="VALOR TOTAL. MENSAL/VALOR TOTAL. INSTALAÇÃO" totalsRowFunction="custom" dataDxfId="9" totalsRowDxfId="1" dataCellStyle="Moeda">
      <calculatedColumnFormula>Tabela467274[[#This Row],[VALOR UNIT. MENSAL/VALOR UNIT. INSTALAÇÃO]]*Tabela467274[[#This Row],[QTD]]</calculatedColumnFormula>
      <totalsRowFormula>SUM(G2:G24)</totalsRowFormula>
    </tableColumn>
    <tableColumn id="7" xr3:uid="{EC006D4B-3092-41E7-A683-B9E405D59304}" name="VALOR TOTAL. ANO/VALOR TOTAL. INSTALAÇÃO" totalsRowFunction="custom" dataDxfId="8" totalsRowDxfId="0" dataCellStyle="Moeda">
      <calculatedColumnFormula>Tabela467274[[#This Row],[VALOR TOTAL. MENSAL/VALOR TOTAL. INSTALAÇÃO]]*12</calculatedColumnFormula>
      <totalsRowFormula>SUBTOTAL(9,Tabela467274[VALOR TOTAL. ANO/VALOR TOTAL. INSTALAÇÃO])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8C6A-AE41-4C06-B6E7-B0C81B0B7BBE}">
  <sheetPr>
    <pageSetUpPr fitToPage="1"/>
  </sheetPr>
  <dimension ref="A1:H25"/>
  <sheetViews>
    <sheetView tabSelected="1" topLeftCell="A13" workbookViewId="0">
      <selection activeCell="D25" sqref="D25"/>
    </sheetView>
  </sheetViews>
  <sheetFormatPr defaultRowHeight="15" x14ac:dyDescent="0.25"/>
  <cols>
    <col min="1" max="1" width="10" bestFit="1" customWidth="1"/>
    <col min="2" max="2" width="38" bestFit="1" customWidth="1"/>
    <col min="3" max="3" width="10" bestFit="1" customWidth="1"/>
    <col min="4" max="4" width="9.28515625" bestFit="1" customWidth="1"/>
    <col min="5" max="5" width="9.28515625" customWidth="1"/>
    <col min="6" max="6" width="25.5703125" bestFit="1" customWidth="1"/>
    <col min="7" max="7" width="26.85546875" customWidth="1"/>
    <col min="8" max="8" width="23.42578125" bestFit="1" customWidth="1"/>
  </cols>
  <sheetData>
    <row r="1" spans="1:8" ht="56.2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35</v>
      </c>
      <c r="F1" s="6" t="s">
        <v>4</v>
      </c>
      <c r="G1" s="7" t="s">
        <v>5</v>
      </c>
      <c r="H1" s="7" t="s">
        <v>6</v>
      </c>
    </row>
    <row r="2" spans="1:8" ht="69.75" customHeight="1" x14ac:dyDescent="0.25">
      <c r="A2" s="2">
        <v>1</v>
      </c>
      <c r="B2" s="1" t="s">
        <v>7</v>
      </c>
      <c r="C2" s="2" t="s">
        <v>8</v>
      </c>
      <c r="D2" s="2">
        <v>2</v>
      </c>
      <c r="E2" s="2" t="s">
        <v>36</v>
      </c>
      <c r="F2" s="4"/>
      <c r="G2" s="3">
        <f>Tabela467274[[#This Row],[VALOR UNIT. MENSAL/VALOR UNIT. INSTALAÇÃO]]*Tabela467274[[#This Row],[QTD]]</f>
        <v>0</v>
      </c>
      <c r="H2" s="3">
        <f>Tabela467274[[#This Row],[VALOR TOTAL. MENSAL/VALOR TOTAL. INSTALAÇÃO]]*12</f>
        <v>0</v>
      </c>
    </row>
    <row r="3" spans="1:8" ht="22.5" customHeight="1" x14ac:dyDescent="0.25">
      <c r="A3" s="2" t="s">
        <v>9</v>
      </c>
      <c r="B3" s="1" t="s">
        <v>10</v>
      </c>
      <c r="C3" s="2" t="s">
        <v>11</v>
      </c>
      <c r="D3" s="2">
        <v>1</v>
      </c>
      <c r="E3" s="2" t="s">
        <v>36</v>
      </c>
      <c r="F3" s="4"/>
      <c r="G3" s="3">
        <f>Tabela467274[[#This Row],[VALOR UNIT. MENSAL/VALOR UNIT. INSTALAÇÃO]]*Tabela467274[[#This Row],[QTD]]</f>
        <v>0</v>
      </c>
      <c r="H3" s="3">
        <f>Tabela467274[[#This Row],[VALOR TOTAL. MENSAL/VALOR TOTAL. INSTALAÇÃO]]</f>
        <v>0</v>
      </c>
    </row>
    <row r="4" spans="1:8" ht="62.25" customHeight="1" x14ac:dyDescent="0.25">
      <c r="A4" s="2">
        <v>2</v>
      </c>
      <c r="B4" s="1" t="s">
        <v>12</v>
      </c>
      <c r="C4" s="2" t="s">
        <v>8</v>
      </c>
      <c r="D4" s="2">
        <v>1</v>
      </c>
      <c r="E4" s="2" t="s">
        <v>36</v>
      </c>
      <c r="F4" s="4"/>
      <c r="G4" s="3">
        <f>Tabela467274[[#This Row],[VALOR UNIT. MENSAL/VALOR UNIT. INSTALAÇÃO]]*Tabela467274[[#This Row],[QTD]]</f>
        <v>0</v>
      </c>
      <c r="H4" s="3">
        <f>Tabela467274[[#This Row],[VALOR TOTAL. MENSAL/VALOR TOTAL. INSTALAÇÃO]]*12</f>
        <v>0</v>
      </c>
    </row>
    <row r="5" spans="1:8" ht="22.5" customHeight="1" x14ac:dyDescent="0.25">
      <c r="A5" s="2" t="s">
        <v>13</v>
      </c>
      <c r="B5" s="1" t="s">
        <v>10</v>
      </c>
      <c r="C5" s="2" t="s">
        <v>11</v>
      </c>
      <c r="D5" s="2">
        <v>1</v>
      </c>
      <c r="E5" s="2" t="s">
        <v>36</v>
      </c>
      <c r="F5" s="3"/>
      <c r="G5" s="3">
        <f>Tabela467274[[#This Row],[VALOR UNIT. MENSAL/VALOR UNIT. INSTALAÇÃO]]*Tabela467274[[#This Row],[QTD]]</f>
        <v>0</v>
      </c>
      <c r="H5" s="3">
        <f>Tabela467274[[#This Row],[VALOR TOTAL. MENSAL/VALOR TOTAL. INSTALAÇÃO]]</f>
        <v>0</v>
      </c>
    </row>
    <row r="6" spans="1:8" ht="66.75" customHeight="1" x14ac:dyDescent="0.25">
      <c r="A6" s="2">
        <v>3</v>
      </c>
      <c r="B6" s="1" t="s">
        <v>14</v>
      </c>
      <c r="C6" s="2" t="s">
        <v>8</v>
      </c>
      <c r="D6" s="2">
        <v>7</v>
      </c>
      <c r="E6" s="2" t="s">
        <v>36</v>
      </c>
      <c r="F6" s="4"/>
      <c r="G6" s="3">
        <f>Tabela467274[[#This Row],[VALOR UNIT. MENSAL/VALOR UNIT. INSTALAÇÃO]]*Tabela467274[[#This Row],[QTD]]</f>
        <v>0</v>
      </c>
      <c r="H6" s="3">
        <f>Tabela467274[[#This Row],[VALOR TOTAL. MENSAL/VALOR TOTAL. INSTALAÇÃO]]*12</f>
        <v>0</v>
      </c>
    </row>
    <row r="7" spans="1:8" ht="22.5" customHeight="1" x14ac:dyDescent="0.25">
      <c r="A7" s="2" t="s">
        <v>15</v>
      </c>
      <c r="B7" s="1" t="s">
        <v>10</v>
      </c>
      <c r="C7" s="2" t="s">
        <v>11</v>
      </c>
      <c r="D7" s="2">
        <v>5</v>
      </c>
      <c r="E7" s="2" t="s">
        <v>36</v>
      </c>
      <c r="F7" s="3"/>
      <c r="G7" s="3">
        <f>Tabela467274[[#This Row],[VALOR UNIT. MENSAL/VALOR UNIT. INSTALAÇÃO]]*Tabela467274[[#This Row],[QTD]]</f>
        <v>0</v>
      </c>
      <c r="H7" s="3">
        <f>Tabela467274[[#This Row],[VALOR TOTAL. MENSAL/VALOR TOTAL. INSTALAÇÃO]]</f>
        <v>0</v>
      </c>
    </row>
    <row r="8" spans="1:8" ht="59.25" customHeight="1" x14ac:dyDescent="0.25">
      <c r="A8" s="2">
        <v>4</v>
      </c>
      <c r="B8" s="1" t="s">
        <v>16</v>
      </c>
      <c r="C8" s="2" t="s">
        <v>8</v>
      </c>
      <c r="D8" s="2">
        <v>24</v>
      </c>
      <c r="E8" s="2" t="s">
        <v>36</v>
      </c>
      <c r="F8" s="4"/>
      <c r="G8" s="3">
        <f>Tabela467274[[#This Row],[VALOR UNIT. MENSAL/VALOR UNIT. INSTALAÇÃO]]*Tabela467274[[#This Row],[QTD]]</f>
        <v>0</v>
      </c>
      <c r="H8" s="3">
        <f>Tabela467274[[#This Row],[VALOR TOTAL. MENSAL/VALOR TOTAL. INSTALAÇÃO]]*12</f>
        <v>0</v>
      </c>
    </row>
    <row r="9" spans="1:8" ht="21.75" customHeight="1" x14ac:dyDescent="0.25">
      <c r="A9" s="2" t="s">
        <v>17</v>
      </c>
      <c r="B9" s="1" t="s">
        <v>10</v>
      </c>
      <c r="C9" s="2" t="s">
        <v>11</v>
      </c>
      <c r="D9" s="2">
        <v>9</v>
      </c>
      <c r="E9" s="2" t="s">
        <v>36</v>
      </c>
      <c r="F9" s="3"/>
      <c r="G9" s="3">
        <f>Tabela467274[[#This Row],[VALOR UNIT. MENSAL/VALOR UNIT. INSTALAÇÃO]]*Tabela467274[[#This Row],[QTD]]</f>
        <v>0</v>
      </c>
      <c r="H9" s="3">
        <f>Tabela467274[[#This Row],[VALOR TOTAL. MENSAL/VALOR TOTAL. INSTALAÇÃO]]</f>
        <v>0</v>
      </c>
    </row>
    <row r="10" spans="1:8" ht="61.5" customHeight="1" x14ac:dyDescent="0.25">
      <c r="A10" s="2">
        <v>5</v>
      </c>
      <c r="B10" s="1" t="s">
        <v>18</v>
      </c>
      <c r="C10" s="2" t="s">
        <v>8</v>
      </c>
      <c r="D10" s="2">
        <v>0</v>
      </c>
      <c r="E10" s="2" t="s">
        <v>36</v>
      </c>
      <c r="F10" s="4"/>
      <c r="G10" s="3">
        <f>Tabela467274[[#This Row],[VALOR UNIT. MENSAL/VALOR UNIT. INSTALAÇÃO]]*Tabela467274[[#This Row],[QTD]]</f>
        <v>0</v>
      </c>
      <c r="H10" s="3">
        <f>Tabela467274[[#This Row],[VALOR TOTAL. MENSAL/VALOR TOTAL. INSTALAÇÃO]]*12</f>
        <v>0</v>
      </c>
    </row>
    <row r="11" spans="1:8" ht="21.75" customHeight="1" x14ac:dyDescent="0.25">
      <c r="A11" s="2" t="s">
        <v>19</v>
      </c>
      <c r="B11" s="1" t="s">
        <v>10</v>
      </c>
      <c r="C11" s="2" t="s">
        <v>11</v>
      </c>
      <c r="D11" s="2">
        <v>0</v>
      </c>
      <c r="E11" s="2" t="s">
        <v>36</v>
      </c>
      <c r="F11" s="3"/>
      <c r="G11" s="3">
        <f>Tabela467274[[#This Row],[VALOR UNIT. MENSAL/VALOR UNIT. INSTALAÇÃO]]*Tabela467274[[#This Row],[QTD]]</f>
        <v>0</v>
      </c>
      <c r="H11" s="3">
        <f>Tabela467274[[#This Row],[VALOR TOTAL. MENSAL/VALOR TOTAL. INSTALAÇÃO]]*12</f>
        <v>0</v>
      </c>
    </row>
    <row r="12" spans="1:8" ht="64.5" customHeight="1" x14ac:dyDescent="0.25">
      <c r="A12" s="2">
        <v>6</v>
      </c>
      <c r="B12" s="1" t="s">
        <v>20</v>
      </c>
      <c r="C12" s="2" t="s">
        <v>8</v>
      </c>
      <c r="D12" s="2">
        <v>2</v>
      </c>
      <c r="E12" s="2" t="s">
        <v>36</v>
      </c>
      <c r="F12" s="4"/>
      <c r="G12" s="3">
        <f>Tabela467274[[#This Row],[VALOR UNIT. MENSAL/VALOR UNIT. INSTALAÇÃO]]*Tabela467274[[#This Row],[QTD]]</f>
        <v>0</v>
      </c>
      <c r="H12" s="3">
        <f>Tabela467274[[#This Row],[VALOR TOTAL. MENSAL/VALOR TOTAL. INSTALAÇÃO]]*12</f>
        <v>0</v>
      </c>
    </row>
    <row r="13" spans="1:8" ht="21" customHeight="1" x14ac:dyDescent="0.25">
      <c r="A13" s="2" t="s">
        <v>21</v>
      </c>
      <c r="B13" s="1" t="s">
        <v>10</v>
      </c>
      <c r="C13" s="2" t="s">
        <v>11</v>
      </c>
      <c r="D13" s="2">
        <v>1</v>
      </c>
      <c r="E13" s="2" t="s">
        <v>36</v>
      </c>
      <c r="F13" s="3"/>
      <c r="G13" s="3">
        <f>Tabela467274[[#This Row],[VALOR UNIT. MENSAL/VALOR UNIT. INSTALAÇÃO]]*Tabela467274[[#This Row],[QTD]]</f>
        <v>0</v>
      </c>
      <c r="H13" s="3">
        <f>Tabela467274[[#This Row],[VALOR TOTAL. MENSAL/VALOR TOTAL. INSTALAÇÃO]]</f>
        <v>0</v>
      </c>
    </row>
    <row r="14" spans="1:8" ht="58.5" customHeight="1" x14ac:dyDescent="0.25">
      <c r="A14" s="2">
        <v>7</v>
      </c>
      <c r="B14" s="1" t="s">
        <v>22</v>
      </c>
      <c r="C14" s="2" t="s">
        <v>8</v>
      </c>
      <c r="D14" s="2">
        <v>32</v>
      </c>
      <c r="E14" s="2" t="s">
        <v>36</v>
      </c>
      <c r="F14" s="4"/>
      <c r="G14" s="3">
        <f>Tabela467274[[#This Row],[VALOR UNIT. MENSAL/VALOR UNIT. INSTALAÇÃO]]*Tabela467274[[#This Row],[QTD]]</f>
        <v>0</v>
      </c>
      <c r="H14" s="3">
        <f>Tabela467274[[#This Row],[VALOR TOTAL. MENSAL/VALOR TOTAL. INSTALAÇÃO]]*12</f>
        <v>0</v>
      </c>
    </row>
    <row r="15" spans="1:8" ht="21.75" customHeight="1" x14ac:dyDescent="0.25">
      <c r="A15" s="2" t="s">
        <v>23</v>
      </c>
      <c r="B15" s="1" t="s">
        <v>10</v>
      </c>
      <c r="C15" s="2" t="s">
        <v>11</v>
      </c>
      <c r="D15" s="2">
        <v>15</v>
      </c>
      <c r="E15" s="2" t="s">
        <v>36</v>
      </c>
      <c r="F15" s="3"/>
      <c r="G15" s="3">
        <f>Tabela467274[[#This Row],[VALOR UNIT. MENSAL/VALOR UNIT. INSTALAÇÃO]]*Tabela467274[[#This Row],[QTD]]</f>
        <v>0</v>
      </c>
      <c r="H15" s="3">
        <f>Tabela467274[[#This Row],[VALOR TOTAL. MENSAL/VALOR TOTAL. INSTALAÇÃO]]</f>
        <v>0</v>
      </c>
    </row>
    <row r="16" spans="1:8" ht="68.25" customHeight="1" x14ac:dyDescent="0.25">
      <c r="A16" s="2">
        <v>8</v>
      </c>
      <c r="B16" s="1" t="s">
        <v>24</v>
      </c>
      <c r="C16" s="2" t="s">
        <v>25</v>
      </c>
      <c r="D16" s="2">
        <v>1</v>
      </c>
      <c r="E16" s="2" t="s">
        <v>36</v>
      </c>
      <c r="F16" s="4"/>
      <c r="G16" s="3">
        <f>Tabela467274[[#This Row],[VALOR UNIT. MENSAL/VALOR UNIT. INSTALAÇÃO]]*Tabela467274[[#This Row],[QTD]]</f>
        <v>0</v>
      </c>
      <c r="H16" s="3">
        <f>Tabela467274[[#This Row],[VALOR TOTAL. MENSAL/VALOR TOTAL. INSTALAÇÃO]]*12</f>
        <v>0</v>
      </c>
    </row>
    <row r="17" spans="1:8" ht="21" customHeight="1" x14ac:dyDescent="0.25">
      <c r="A17" s="2" t="s">
        <v>26</v>
      </c>
      <c r="B17" s="1" t="s">
        <v>10</v>
      </c>
      <c r="C17" s="2" t="s">
        <v>11</v>
      </c>
      <c r="D17" s="2">
        <v>0</v>
      </c>
      <c r="E17" s="2" t="s">
        <v>36</v>
      </c>
      <c r="F17" s="3"/>
      <c r="G17" s="3">
        <f>Tabela467274[[#This Row],[VALOR UNIT. MENSAL/VALOR UNIT. INSTALAÇÃO]]*Tabela467274[[#This Row],[QTD]]</f>
        <v>0</v>
      </c>
      <c r="H17" s="3">
        <f>Tabela467274[[#This Row],[VALOR TOTAL. MENSAL/VALOR TOTAL. INSTALAÇÃO]]</f>
        <v>0</v>
      </c>
    </row>
    <row r="18" spans="1:8" ht="72.75" customHeight="1" x14ac:dyDescent="0.25">
      <c r="A18" s="2">
        <v>9</v>
      </c>
      <c r="B18" s="1" t="s">
        <v>27</v>
      </c>
      <c r="C18" s="2" t="s">
        <v>25</v>
      </c>
      <c r="D18" s="2">
        <v>2</v>
      </c>
      <c r="E18" s="2" t="s">
        <v>36</v>
      </c>
      <c r="F18" s="4"/>
      <c r="G18" s="3">
        <f>Tabela467274[[#This Row],[VALOR UNIT. MENSAL/VALOR UNIT. INSTALAÇÃO]]*Tabela467274[[#This Row],[QTD]]</f>
        <v>0</v>
      </c>
      <c r="H18" s="3">
        <f>Tabela467274[[#This Row],[VALOR TOTAL. MENSAL/VALOR TOTAL. INSTALAÇÃO]]*12</f>
        <v>0</v>
      </c>
    </row>
    <row r="19" spans="1:8" ht="21" customHeight="1" x14ac:dyDescent="0.25">
      <c r="A19" s="2" t="s">
        <v>28</v>
      </c>
      <c r="B19" s="1" t="s">
        <v>10</v>
      </c>
      <c r="C19" s="2" t="s">
        <v>11</v>
      </c>
      <c r="D19" s="2">
        <v>2</v>
      </c>
      <c r="E19" s="2" t="s">
        <v>36</v>
      </c>
      <c r="F19" s="3"/>
      <c r="G19" s="3">
        <f>Tabela467274[[#This Row],[VALOR UNIT. MENSAL/VALOR UNIT. INSTALAÇÃO]]*Tabela467274[[#This Row],[QTD]]</f>
        <v>0</v>
      </c>
      <c r="H19" s="3">
        <f>Tabela467274[[#This Row],[VALOR TOTAL. MENSAL/VALOR TOTAL. INSTALAÇÃO]]</f>
        <v>0</v>
      </c>
    </row>
    <row r="20" spans="1:8" ht="67.5" customHeight="1" x14ac:dyDescent="0.25">
      <c r="A20" s="2">
        <v>10</v>
      </c>
      <c r="B20" s="1" t="s">
        <v>29</v>
      </c>
      <c r="C20" s="2" t="s">
        <v>25</v>
      </c>
      <c r="D20" s="2">
        <v>31</v>
      </c>
      <c r="E20" s="2" t="s">
        <v>36</v>
      </c>
      <c r="F20" s="4"/>
      <c r="G20" s="3">
        <f>Tabela467274[[#This Row],[VALOR UNIT. MENSAL/VALOR UNIT. INSTALAÇÃO]]*Tabela467274[[#This Row],[QTD]]</f>
        <v>0</v>
      </c>
      <c r="H20" s="3">
        <f>Tabela467274[[#This Row],[VALOR TOTAL. MENSAL/VALOR TOTAL. INSTALAÇÃO]]*12</f>
        <v>0</v>
      </c>
    </row>
    <row r="21" spans="1:8" ht="21.75" customHeight="1" x14ac:dyDescent="0.25">
      <c r="A21" s="2" t="s">
        <v>30</v>
      </c>
      <c r="B21" s="1" t="s">
        <v>10</v>
      </c>
      <c r="C21" s="2" t="s">
        <v>11</v>
      </c>
      <c r="D21" s="2">
        <v>26</v>
      </c>
      <c r="E21" s="2" t="s">
        <v>36</v>
      </c>
      <c r="F21" s="3"/>
      <c r="G21" s="3">
        <f>Tabela467274[[#This Row],[VALOR UNIT. MENSAL/VALOR UNIT. INSTALAÇÃO]]*Tabela467274[[#This Row],[QTD]]</f>
        <v>0</v>
      </c>
      <c r="H21" s="3">
        <f>Tabela467274[[#This Row],[VALOR TOTAL. MENSAL/VALOR TOTAL. INSTALAÇÃO]]</f>
        <v>0</v>
      </c>
    </row>
    <row r="22" spans="1:8" ht="76.5" customHeight="1" x14ac:dyDescent="0.25">
      <c r="A22" s="2">
        <v>11</v>
      </c>
      <c r="B22" s="1" t="s">
        <v>31</v>
      </c>
      <c r="C22" s="2" t="s">
        <v>25</v>
      </c>
      <c r="D22" s="2">
        <v>0</v>
      </c>
      <c r="E22" s="2"/>
      <c r="F22" s="4"/>
      <c r="G22" s="3">
        <f>Tabela467274[[#This Row],[VALOR UNIT. MENSAL/VALOR UNIT. INSTALAÇÃO]]*Tabela467274[[#This Row],[QTD]]</f>
        <v>0</v>
      </c>
      <c r="H22" s="3">
        <f>Tabela467274[[#This Row],[VALOR TOTAL. MENSAL/VALOR TOTAL. INSTALAÇÃO]]*12</f>
        <v>0</v>
      </c>
    </row>
    <row r="23" spans="1:8" ht="22.5" customHeight="1" x14ac:dyDescent="0.25">
      <c r="A23" s="2" t="s">
        <v>32</v>
      </c>
      <c r="B23" s="1" t="s">
        <v>10</v>
      </c>
      <c r="C23" s="2" t="s">
        <v>11</v>
      </c>
      <c r="D23" s="2">
        <v>0</v>
      </c>
      <c r="E23" s="2"/>
      <c r="F23" s="3"/>
      <c r="G23" s="3">
        <f>Tabela467274[[#This Row],[VALOR UNIT. MENSAL/VALOR UNIT. INSTALAÇÃO]]*Tabela467274[[#This Row],[QTD]]</f>
        <v>0</v>
      </c>
      <c r="H23" s="3">
        <f>Tabela467274[[#This Row],[VALOR TOTAL. MENSAL/VALOR TOTAL. INSTALAÇÃO]]*12</f>
        <v>0</v>
      </c>
    </row>
    <row r="24" spans="1:8" ht="53.25" customHeight="1" x14ac:dyDescent="0.25">
      <c r="A24" s="2">
        <v>12</v>
      </c>
      <c r="B24" s="1" t="s">
        <v>33</v>
      </c>
      <c r="C24" s="2" t="s">
        <v>34</v>
      </c>
      <c r="D24" s="2">
        <v>0</v>
      </c>
      <c r="E24" s="2"/>
      <c r="F24" s="3"/>
      <c r="G24" s="3">
        <f>Tabela467274[[#This Row],[VALOR UNIT. MENSAL/VALOR UNIT. INSTALAÇÃO]]*Tabela467274[[#This Row],[QTD]]</f>
        <v>0</v>
      </c>
      <c r="H24" s="3">
        <f>Tabela467274[[#This Row],[VALOR TOTAL. MENSAL/VALOR TOTAL. INSTALAÇÃO]]*12</f>
        <v>0</v>
      </c>
    </row>
    <row r="25" spans="1:8" x14ac:dyDescent="0.25">
      <c r="A25" s="2"/>
      <c r="B25" s="1"/>
      <c r="C25" s="2"/>
      <c r="D25" s="2"/>
      <c r="E25" s="2"/>
      <c r="F25" s="8"/>
      <c r="G25" s="9">
        <f>SUM(G2:G24)</f>
        <v>0</v>
      </c>
      <c r="H25" s="9">
        <f>SUBTOTAL(9,Tabela467274[VALOR TOTAL. ANO/VALOR TOTAL. INSTALAÇÃO])</f>
        <v>0</v>
      </c>
    </row>
  </sheetData>
  <pageMargins left="0.511811024" right="0.511811024" top="0.78740157499999996" bottom="0.78740157499999996" header="0.31496062000000002" footer="0.31496062000000002"/>
  <pageSetup paperSize="9" scale="8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Saude Renovação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Sant'Anna dos Santos</dc:creator>
  <cp:lastModifiedBy>Alexandre Ramos Pereira</cp:lastModifiedBy>
  <cp:lastPrinted>2024-12-03T14:12:08Z</cp:lastPrinted>
  <dcterms:created xsi:type="dcterms:W3CDTF">2024-11-25T19:33:34Z</dcterms:created>
  <dcterms:modified xsi:type="dcterms:W3CDTF">2024-12-05T18:37:23Z</dcterms:modified>
</cp:coreProperties>
</file>