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ntratos 2025\Processo 17.513-2024 - Aquisição de pneus\TERMO DE REFERÊNCIA - TR\Termo de Referência - TR - Versão Final 1.0\"/>
    </mc:Choice>
  </mc:AlternateContent>
  <xr:revisionPtr revIDLastSave="0" documentId="13_ncr:1_{75AD8E80-4548-4DDC-8E6F-D09BFF927FB0}" xr6:coauthVersionLast="47" xr6:coauthVersionMax="47" xr10:uidLastSave="{00000000-0000-0000-0000-000000000000}"/>
  <bookViews>
    <workbookView xWindow="-120" yWindow="-120" windowWidth="29040" windowHeight="15720" xr2:uid="{90E881C7-D8A9-4F97-94BB-0C1DCEA2ABF4}"/>
  </bookViews>
  <sheets>
    <sheet name="PLANILHA RESUMO" sheetId="4" r:id="rId1"/>
    <sheet name="VEÍCULOS CONTEMPLADOS" sheetId="2" r:id="rId2"/>
  </sheets>
  <definedNames>
    <definedName name="_xlnm.Print_Area" localSheetId="0">'PLANILHA RESUMO'!$A$1:$E$56</definedName>
    <definedName name="_xlnm.Print_Area" localSheetId="1">'VEÍCULOS CONTEMPLADOS'!$A$1:$I$96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2" l="1"/>
  <c r="I30" i="2"/>
  <c r="I28" i="2"/>
  <c r="I24" i="2"/>
  <c r="I22" i="2"/>
  <c r="I15" i="2"/>
  <c r="I59" i="2"/>
  <c r="I16" i="2" l="1"/>
  <c r="I18" i="2"/>
  <c r="I19" i="2"/>
  <c r="I20" i="2"/>
  <c r="I38" i="2"/>
  <c r="I39" i="2"/>
  <c r="I40" i="2"/>
  <c r="I44" i="2"/>
  <c r="I58" i="2"/>
  <c r="K4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SMTSP05</author>
  </authors>
  <commentList>
    <comment ref="A68" authorId="0" shapeId="0" xr:uid="{0779A02A-F1C6-4AFF-80DE-9A0ECBD5FA34}">
      <text>
        <r>
          <rPr>
            <b/>
            <sz val="9"/>
            <color indexed="81"/>
            <rFont val="Segoe UI"/>
            <family val="2"/>
          </rPr>
          <t>SMTSP05: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<sst xmlns="http://schemas.openxmlformats.org/spreadsheetml/2006/main" count="564" uniqueCount="211">
  <si>
    <t>ITEM</t>
  </si>
  <si>
    <t>DESCRIÇÃO DOS VEÍCULOS</t>
  </si>
  <si>
    <t>MARCA</t>
  </si>
  <si>
    <t>FIAT</t>
  </si>
  <si>
    <t>MODELO</t>
  </si>
  <si>
    <t>PLACA</t>
  </si>
  <si>
    <t>KOO-3588</t>
  </si>
  <si>
    <t>ANO DE FABRICAÇÃO</t>
  </si>
  <si>
    <t>LQE-5942</t>
  </si>
  <si>
    <t>LKO-7755</t>
  </si>
  <si>
    <t>KZS-3758</t>
  </si>
  <si>
    <t>KNT-1560</t>
  </si>
  <si>
    <t>2008/2009</t>
  </si>
  <si>
    <t>LKS-3372</t>
  </si>
  <si>
    <t>2007/2008</t>
  </si>
  <si>
    <t>2010/2011</t>
  </si>
  <si>
    <t>2011/2012</t>
  </si>
  <si>
    <t>2000/2001</t>
  </si>
  <si>
    <t>FORD</t>
  </si>
  <si>
    <t>KVV-8339</t>
  </si>
  <si>
    <t>KYE-4821</t>
  </si>
  <si>
    <t>KWI-4327</t>
  </si>
  <si>
    <t>2003/2004</t>
  </si>
  <si>
    <t>2012/2013</t>
  </si>
  <si>
    <t>LRA-6235</t>
  </si>
  <si>
    <t>LLU-9750</t>
  </si>
  <si>
    <t>VOLKSWAGEN</t>
  </si>
  <si>
    <t>2015/2016</t>
  </si>
  <si>
    <t>LSL-8305</t>
  </si>
  <si>
    <t>LSL-8302</t>
  </si>
  <si>
    <t>KMM-5786</t>
  </si>
  <si>
    <t>VEÍCULOS PESADOS - CAMINHÕES</t>
  </si>
  <si>
    <t>TIPO DE PNEU UTILIZADO NO VEÍCULO</t>
  </si>
  <si>
    <t>A750</t>
  </si>
  <si>
    <t>JCB1CXWSH01743652</t>
  </si>
  <si>
    <t>2001/2002</t>
  </si>
  <si>
    <t>KPB-2204</t>
  </si>
  <si>
    <t>FIESTA SEDAN 1.6</t>
  </si>
  <si>
    <t>KPG-7774</t>
  </si>
  <si>
    <t>GOL 1.6 POWER</t>
  </si>
  <si>
    <t>2006/2006</t>
  </si>
  <si>
    <t>GOL PATRULHEIRO 1.6</t>
  </si>
  <si>
    <t>PALIO ELX</t>
  </si>
  <si>
    <t>PALIO FIRE</t>
  </si>
  <si>
    <t>STRADA FIRE</t>
  </si>
  <si>
    <t>VEÍCULOS MÉDIO/UTILITÁRIOS</t>
  </si>
  <si>
    <t>HYUNDAY</t>
  </si>
  <si>
    <t>MINI CAMINHÃO HR/HDB  2.5 TURBO CARROCERIA</t>
  </si>
  <si>
    <t>RKK-2C73</t>
  </si>
  <si>
    <t>2021/2022</t>
  </si>
  <si>
    <t>VEÍCULO PESADO, DESTINADO A TRANSPORTES DE CARGAS PESADAS EM GERAL PARA EXECUTAR GRANDES OBRAS E MANUTENÇÕES.</t>
  </si>
  <si>
    <t>VEÍCULO MÉDIO, DESTINADO A TRANSPORTES DE CARGAS MÉDIAS EM GERAL PARA EXECUTAR PEQUENOS REPAROS E MANUTENÇÕES.</t>
  </si>
  <si>
    <t>VEÍCULO MÉDIO, DESTINADO A TRANSPORTES DE FUNCIONÁRIOS E CARGAS EM GERAL PARA EXECUTAR PEQUENAS OBRAS E MANUTENÇÕES.</t>
  </si>
  <si>
    <t>CONSTELATION VW 15-190 CAÇAMBA</t>
  </si>
  <si>
    <t>CONSTELATION VW 13-190 CARROCERIA</t>
  </si>
  <si>
    <t>VEÍCULO PESADO, DESTINADO A REMOÇÕES DE MATERIAIS EM GERAL E LIMPEZA DE AREIA DE PRAIA.</t>
  </si>
  <si>
    <t xml:space="preserve"> JCB 1CX </t>
  </si>
  <si>
    <t>MINI ESCAVADEIRA</t>
  </si>
  <si>
    <t>CXG06102J001A0179</t>
  </si>
  <si>
    <t>ROLO COMPACTADORXG6102</t>
  </si>
  <si>
    <t>75 E</t>
  </si>
  <si>
    <t>HCCZTL90ALCJ7409</t>
  </si>
  <si>
    <t>PLACA/CHASSI</t>
  </si>
  <si>
    <t>VEÍCULO PESADO, DESTINADO A ESCAVAÇÕES MÉDIAS E CARREGAMENTOS MÉDIOS DE CARGAS.</t>
  </si>
  <si>
    <t>VEÍCULO PESADO, UTILIZADO NA COMPACTAÇÃO DE SOLO, PREPARANDO-O PARA ASFALTAMENTO E NA COMPACTAÇÃO DO ASFALTO EM SI.</t>
  </si>
  <si>
    <t>VEÍCULO LEVE, DESTINADO AO TRANSPORTE DE FUNCIONÁRIOS PARA SOLUCIONAR OS MAIS VARIADOS TIPOS DE TRABALHOS ADMINISTRATIVOS.</t>
  </si>
  <si>
    <t>KOMBI</t>
  </si>
  <si>
    <t>TRATOR VALTRA</t>
  </si>
  <si>
    <t>TRATOR NEW HOLLAND</t>
  </si>
  <si>
    <t>AAAT2005HCM009843</t>
  </si>
  <si>
    <t>AAAT2005HCM009844</t>
  </si>
  <si>
    <t>XGMA6102</t>
  </si>
  <si>
    <t>2019/2020</t>
  </si>
  <si>
    <t>SAVEIRO ILUMINAÇÃO 1.6</t>
  </si>
  <si>
    <t xml:space="preserve">FORD </t>
  </si>
  <si>
    <t>RANGER XL 13F</t>
  </si>
  <si>
    <t>CERATO</t>
  </si>
  <si>
    <t>KYA</t>
  </si>
  <si>
    <t>KQF-6468</t>
  </si>
  <si>
    <t>AIRCROSS STARTMT</t>
  </si>
  <si>
    <t xml:space="preserve">CITROEN </t>
  </si>
  <si>
    <t>LTM-4699</t>
  </si>
  <si>
    <t>2018/2019</t>
  </si>
  <si>
    <t>DOBLO ATTRACTIV 1.4</t>
  </si>
  <si>
    <t>LTD-6507</t>
  </si>
  <si>
    <t>2016/2016</t>
  </si>
  <si>
    <t>FIESTA SEDAN 1.6 FLEX</t>
  </si>
  <si>
    <t>LPX-5577</t>
  </si>
  <si>
    <t>HB20 10M VISION</t>
  </si>
  <si>
    <t>HYUNDAI</t>
  </si>
  <si>
    <t>RKE-7B03</t>
  </si>
  <si>
    <t>2022/2022</t>
  </si>
  <si>
    <t>RKO-7F03</t>
  </si>
  <si>
    <t>HB20 10M SENSE</t>
  </si>
  <si>
    <t>RJF-5E01</t>
  </si>
  <si>
    <t>RJZ-5C54</t>
  </si>
  <si>
    <t>RJP-5D10</t>
  </si>
  <si>
    <t>RJL-6C42</t>
  </si>
  <si>
    <t>RKC-5E70</t>
  </si>
  <si>
    <t>RKQ-5F71</t>
  </si>
  <si>
    <t>RJF-5E00</t>
  </si>
  <si>
    <t>RKG-5E83</t>
  </si>
  <si>
    <t>RJY-4G75</t>
  </si>
  <si>
    <t>RKB-5B58</t>
  </si>
  <si>
    <t>RKF-5A01</t>
  </si>
  <si>
    <t>RKP-5C45</t>
  </si>
  <si>
    <t>LOGAN EXPR 16 M</t>
  </si>
  <si>
    <t>RENAULT</t>
  </si>
  <si>
    <t>LSE-7184</t>
  </si>
  <si>
    <t>LOGAN EXPR 16 HP</t>
  </si>
  <si>
    <t>LQU-5195</t>
  </si>
  <si>
    <t>2013/2013</t>
  </si>
  <si>
    <t>LQU-7512</t>
  </si>
  <si>
    <t>RIP-9F53</t>
  </si>
  <si>
    <t>KRN-8053</t>
  </si>
  <si>
    <t>PALIO WEKEND 1.6</t>
  </si>
  <si>
    <t>LRI-4830</t>
  </si>
  <si>
    <t>2013/2014</t>
  </si>
  <si>
    <t>SANDERO AUTH 1.0</t>
  </si>
  <si>
    <t>KRL-6784</t>
  </si>
  <si>
    <t>2017/2018</t>
  </si>
  <si>
    <t>KXP-9930</t>
  </si>
  <si>
    <t>KXP-9932</t>
  </si>
  <si>
    <t>LSI-9319</t>
  </si>
  <si>
    <t>KXP-9926</t>
  </si>
  <si>
    <t>LSI-9322</t>
  </si>
  <si>
    <t>LSI-9324</t>
  </si>
  <si>
    <t>KXP-9928</t>
  </si>
  <si>
    <t>LSI-9318</t>
  </si>
  <si>
    <t>LSI-9320</t>
  </si>
  <si>
    <t>LSI-9321</t>
  </si>
  <si>
    <t>2017/2017</t>
  </si>
  <si>
    <t>SIENA EL 1.4 FLEX</t>
  </si>
  <si>
    <t>KWL-9129</t>
  </si>
  <si>
    <t>2014/2015</t>
  </si>
  <si>
    <t>LMC-4274</t>
  </si>
  <si>
    <t>Pneu novo, 1ª linha, não remoldado nem recauchutado, fabricado segundo normas rígidas de segurança e desempenho, medindo: 175/70 R14.</t>
  </si>
  <si>
    <t>Pneu novo, 1ª linha, não remoldado nem recauchutado, fabricado segundo normas rígidas de segurança e desempenho, medindo: 175/65 R14.</t>
  </si>
  <si>
    <t>Pneu novo, 1ª linha, não remoldado nem recauchutado, fabricado segundo normas rígidas de segurança e desempenho, medindo: 175/70 R13.</t>
  </si>
  <si>
    <t xml:space="preserve">Pneu novo, 1ª linha, não remoldado nem recauchutado, fabricado segundo normas rígidas de segurança e desempenho, medindo: 175/70 R13. </t>
  </si>
  <si>
    <t>UNO MILLE WAY ECON</t>
  </si>
  <si>
    <t>KVK-6283</t>
  </si>
  <si>
    <t>LLK-6948</t>
  </si>
  <si>
    <t>VERSA SENSE CVT</t>
  </si>
  <si>
    <t>NISSAN</t>
  </si>
  <si>
    <t>SRU-6D45</t>
  </si>
  <si>
    <t>2023/2024</t>
  </si>
  <si>
    <t>XRE 300</t>
  </si>
  <si>
    <t>HONDA</t>
  </si>
  <si>
    <t>KPR-6222</t>
  </si>
  <si>
    <t>KWE-7163</t>
  </si>
  <si>
    <t>VEÍCULOS LEVES E MOTOS</t>
  </si>
  <si>
    <t xml:space="preserve">VALOR UNITÁRIO </t>
  </si>
  <si>
    <t>Pneu novo, 1ª linha, não remoldado nem recauchutado, fabricado segundo normas rígidas de segurança e desempenho, medindo: XXXX.</t>
  </si>
  <si>
    <t>NIKSCAP MCA05.CH</t>
  </si>
  <si>
    <t>BOX MARIMAR PASS</t>
  </si>
  <si>
    <t>PEUGEOT</t>
  </si>
  <si>
    <t>KOP-2170</t>
  </si>
  <si>
    <t>2011/2011</t>
  </si>
  <si>
    <t>HILUX CDLOWM4FD</t>
  </si>
  <si>
    <t>TOYOTA</t>
  </si>
  <si>
    <t>RIW-7D96</t>
  </si>
  <si>
    <t>2023/2023</t>
  </si>
  <si>
    <t>Pneu novo, 1ª linha, não remoldado nem recauchutado, fabricado segundo normas rígidas de segurança e desempenho, medindo: 185/65 R15.</t>
  </si>
  <si>
    <t>Pneu novo, 1ª linha, não remoldado nem recauchutado, fabricado segundo normas rígidas de segurança e desempenho, medindo: 275/80 R22.5.</t>
  </si>
  <si>
    <t>Pneu novo, 1ª linha, não remoldado nem recauchutado, fabricado segundo normas rígidas de segurança e desempenho, medindo: 195/65 R15.</t>
  </si>
  <si>
    <t>Pneu novo, 1ª linha, não remoldado nem recauchutado, fabricado segundo normas rígidas de segurança e desempenho, medindo: 12.4-24 (Pneu dianteiro).</t>
  </si>
  <si>
    <t>Pneu novo, 1ª linha, não remoldado nem recauchutado, fabricado segundo normas rígidas de segurança e desempenho, medindo: 18.4-30 (Penu traseiro).</t>
  </si>
  <si>
    <t>NÚMERO DE TROCAS EM 12 (DOZE) MESES DE CONTRATO</t>
  </si>
  <si>
    <t>QUANTITATIVO DE PNEUS PARA OS 12 (DOZE) MESES DE CONTRATO</t>
  </si>
  <si>
    <t>VALOR TOTAL ESTIMADO POR ITEM</t>
  </si>
  <si>
    <t>Pneu novo, 1ª linha, não remoldado nem recauchutado, fabricado segundo normas rígidas de segurança e desempenho, medindo: 120/80-18 6t.</t>
  </si>
  <si>
    <t>Pneu novo, 1ª linha, não remoldado nem recauchutado, fabricado segundo normas rígidas de segurança e desempenho, medindo: 90/90-21 54s.</t>
  </si>
  <si>
    <t>VEÍCULO DESTINADO AO CONTROLE DE TRÂNSITO, RONDAS PADRÕES PELO TERRITÓRIO MUNICÍPAL E AUXÍLIO NA SEGURANÇA EM GERAL DA CIDADE.</t>
  </si>
  <si>
    <t>Pneu novo, 1ª linha, não remoldado nem recauchutado, fabricado segundo normas rígidas de segurança e desempenho, medindo: 205/75 R16C.</t>
  </si>
  <si>
    <t>Pneu novo, 1ª linha, não remoldado nem recauchutado, fabricado segundo normas rígidas de segurança e desempenho, medindo: 185 R14C.</t>
  </si>
  <si>
    <t>Pneu novo, 1ª linha, não remoldado nem recauchutado, fabricado segundo normas rígidas de segurança e desempenho, medindo: 255/75 R15.</t>
  </si>
  <si>
    <t>DESCRIÇÃO DOS PNEUS</t>
  </si>
  <si>
    <t>Pneu novo, 1ª linha, não remoldado nem recauchutado, fabricado segundo normas rígidas de segurança e desempenho, medindo: 185/65 R14.</t>
  </si>
  <si>
    <t>Pneu novo, 1ª linha, não remoldado nem recauchutado, fabricado segundo normas rígidas de segurança e desempenho, medindo: 23.1-26.</t>
  </si>
  <si>
    <t xml:space="preserve">Pneu novo, 1ª linha, não remoldado nem recauchutado, fabricado segundo normas rígidas de segurança e desempenho, medindo: 10.16-5. </t>
  </si>
  <si>
    <t>ANEXO II.2 - MEMÓRIA DE CÁLCULO QUANTITATIVA DOS PNEUS AUTOMOTIVOS A SEREM UTILIZADOS EM CADA UM DOS VEÍCULOS CONTEMPLADOS.</t>
  </si>
  <si>
    <t>Pneu novo, 1ª linha, não remoldado nem recauchutado, fabricado segundo normas rígidas de segurança e desempenho, medindo: 18.4-30 (Pneu traseiro).</t>
  </si>
  <si>
    <t>Pneu novo, 1ª linha, não remoldado nem recauchutado, fabricado segundo normas rígidas de segurança e desempenho, medindo: 12.4-24 (Pneu Dianteiro).</t>
  </si>
  <si>
    <t>Pneu novo, 1ª linha, não remoldado nem recauchutado, fabricado segundo normas rígidas de segurança e desempenho, medindo: 195/55 R16.</t>
  </si>
  <si>
    <t>Pneu novo, 1ª linha, não remoldado nem recauchutado, fabricado segundo normas rígidas de segurança e desempenho, medindo: 185/60 R15.</t>
  </si>
  <si>
    <t>MÁQUINAS PESADAS</t>
  </si>
  <si>
    <t>ITENS</t>
  </si>
  <si>
    <t>QUANTITATIVO TOTAL DE CADA TIPO DE PNEU</t>
  </si>
  <si>
    <t>Logotípo da Empresa</t>
  </si>
  <si>
    <t>Nome da Empresa</t>
  </si>
  <si>
    <t>CNPJ Nºxx.xxx.xxx./0001-xx</t>
  </si>
  <si>
    <t>À Prefeitura Municipal de Saquarema/RJ</t>
  </si>
  <si>
    <t>R$ ---</t>
  </si>
  <si>
    <t>REF: Cotação de Preços</t>
  </si>
  <si>
    <t>Validade da Proposta: 60 (sessenta) dias.</t>
  </si>
  <si>
    <t>Assinatura do representante legal da empresa</t>
  </si>
  <si>
    <t>Cargo do representante ou Nome da Empresa</t>
  </si>
  <si>
    <t>CNPJ: xx.xxx.xxx/0001-xx</t>
  </si>
  <si>
    <t>Endereço: xxxxxxxx</t>
  </si>
  <si>
    <t>CEP: xx.xxx-xxx</t>
  </si>
  <si>
    <t>Telefone: xxxxxxxx</t>
  </si>
  <si>
    <t>E-mail: xxxxxxxx</t>
  </si>
  <si>
    <t>ANEXO VI - MODELO DE COTAÇÃO</t>
  </si>
  <si>
    <t>Valor Total da Proposta:</t>
  </si>
  <si>
    <t>PROPOSTA DE PREÇO PARA PNEUS AUTOMOTIVOS</t>
  </si>
  <si>
    <t>VALOR UNITÁRIO POR ITEM (PNEU)</t>
  </si>
  <si>
    <t>VALOR TOTAL POR ITEM (PNEU)</t>
  </si>
  <si>
    <t>Pneu novo, 1ª linha, não remoldado nem recauchutado, fabricado segundo normas rígidas de segurança e desempenho, medindo: 225/70 R15.</t>
  </si>
  <si>
    <t>Pneu novo, 1ª linha, não remoldado nem recauchutado, fabricado segundo normas rígidas de segurança e desempenho, medindo: 225/75 R16C.</t>
  </si>
  <si>
    <t>xxxxxxxx, _____de__________________de 20xx.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</si>
</sst>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&quot;R$&quot;\ * #,##0.00_ ;_ &quot;R$&quot;\ * \-#,##0.00_ ;_ &quot;R$&quot;\ * &quot;-&quot;??_ ;_ @_ "/>
    <numFmt numFmtId="165" formatCode="[$-F400]h:mm:ss\ AM/PM"/>
    <numFmt numFmtId="166" formatCode="&quot;R$&quot;\ 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1"/>
      <color theme="0"/>
      <name val="Times New Roman"/>
      <family val="1"/>
    </font>
    <font>
      <b/>
      <i/>
      <sz val="14"/>
      <color theme="1"/>
      <name val="Times New Roman"/>
      <family val="1"/>
    </font>
    <font>
      <sz val="8"/>
      <name val="Calibri"/>
      <family val="2"/>
      <scheme val="minor"/>
    </font>
    <font>
      <b/>
      <sz val="12"/>
      <name val="Times New Roman"/>
      <family val="1"/>
    </font>
    <font>
      <b/>
      <sz val="11"/>
      <name val="Times New Roman"/>
      <family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i/>
      <sz val="12"/>
      <color theme="1"/>
      <name val="Times New Roman"/>
      <family val="1"/>
    </font>
    <font>
      <b/>
      <i/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color rgb="FF000000"/>
      <name val="Times New Roman"/>
      <family val="1"/>
    </font>
    <font>
      <b/>
      <sz val="11"/>
      <color rgb="FFFF0000"/>
      <name val="Times New Roman"/>
      <family val="1"/>
    </font>
    <font>
      <b/>
      <i/>
      <sz val="1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indexed="64"/>
      </top>
      <bottom style="thin">
        <color theme="1" tint="0.2499465926084170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 tint="0.24994659260841701"/>
      </left>
      <right/>
      <top style="thin">
        <color indexed="64"/>
      </top>
      <bottom style="thin">
        <color theme="1" tint="0.24994659260841701"/>
      </bottom>
      <diagonal/>
    </border>
    <border>
      <left style="thin">
        <color auto="1"/>
      </left>
      <right style="thin">
        <color theme="1" tint="0.24994659260841701"/>
      </right>
      <top style="thin">
        <color indexed="64"/>
      </top>
      <bottom style="thin">
        <color theme="1" tint="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9" tint="-0.24994659260841701"/>
      </left>
      <right/>
      <top style="medium">
        <color indexed="64"/>
      </top>
      <bottom/>
      <diagonal/>
    </border>
    <border>
      <left style="medium">
        <color theme="9" tint="-0.24994659260841701"/>
      </left>
      <right/>
      <top/>
      <bottom/>
      <diagonal/>
    </border>
    <border>
      <left style="medium">
        <color theme="9" tint="-0.2499465926084170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1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right" vertical="center" wrapText="1"/>
    </xf>
    <xf numFmtId="0" fontId="2" fillId="4" borderId="3" xfId="0" applyFont="1" applyFill="1" applyBorder="1" applyAlignment="1">
      <alignment horizontal="justify" vertical="center" wrapText="1"/>
    </xf>
    <xf numFmtId="0" fontId="4" fillId="4" borderId="0" xfId="0" applyFont="1" applyFill="1" applyAlignment="1">
      <alignment horizontal="center" vertical="center"/>
    </xf>
    <xf numFmtId="0" fontId="3" fillId="4" borderId="7" xfId="0" applyFont="1" applyFill="1" applyBorder="1" applyAlignment="1">
      <alignment horizontal="justify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/>
    </xf>
    <xf numFmtId="0" fontId="0" fillId="5" borderId="0" xfId="0" applyFill="1"/>
    <xf numFmtId="166" fontId="0" fillId="0" borderId="0" xfId="0" applyNumberFormat="1"/>
    <xf numFmtId="0" fontId="7" fillId="4" borderId="1" xfId="0" applyFont="1" applyFill="1" applyBorder="1" applyAlignment="1">
      <alignment horizontal="center" vertical="center" wrapText="1"/>
    </xf>
    <xf numFmtId="166" fontId="7" fillId="4" borderId="1" xfId="0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164" fontId="0" fillId="0" borderId="0" xfId="1" applyFont="1"/>
    <xf numFmtId="164" fontId="0" fillId="0" borderId="0" xfId="0" applyNumberFormat="1"/>
    <xf numFmtId="0" fontId="3" fillId="2" borderId="7" xfId="0" applyFont="1" applyFill="1" applyBorder="1" applyAlignment="1">
      <alignment horizontal="justify" vertical="center" wrapText="1"/>
    </xf>
    <xf numFmtId="0" fontId="3" fillId="2" borderId="7" xfId="0" applyFont="1" applyFill="1" applyBorder="1" applyAlignment="1">
      <alignment horizontal="center" vertical="center" wrapText="1"/>
    </xf>
    <xf numFmtId="21" fontId="3" fillId="2" borderId="7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165" fontId="7" fillId="2" borderId="7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0" fillId="2" borderId="0" xfId="0" applyFill="1"/>
    <xf numFmtId="0" fontId="4" fillId="4" borderId="2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21" fontId="3" fillId="2" borderId="12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justify" vertical="center" wrapText="1"/>
    </xf>
    <xf numFmtId="0" fontId="7" fillId="2" borderId="8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justify" vertical="center" wrapText="1"/>
    </xf>
    <xf numFmtId="0" fontId="3" fillId="4" borderId="13" xfId="0" applyFont="1" applyFill="1" applyBorder="1" applyAlignment="1">
      <alignment horizontal="justify" vertical="center" wrapText="1"/>
    </xf>
    <xf numFmtId="0" fontId="7" fillId="4" borderId="14" xfId="0" applyFont="1" applyFill="1" applyBorder="1" applyAlignment="1">
      <alignment horizontal="center" vertical="center" wrapText="1"/>
    </xf>
    <xf numFmtId="165" fontId="7" fillId="4" borderId="14" xfId="0" applyNumberFormat="1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justify" vertical="center" wrapText="1"/>
    </xf>
    <xf numFmtId="166" fontId="7" fillId="4" borderId="3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21" fontId="3" fillId="2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21" fontId="3" fillId="4" borderId="1" xfId="0" applyNumberFormat="1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justify" vertical="center" wrapText="1"/>
    </xf>
    <xf numFmtId="0" fontId="3" fillId="2" borderId="17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justify" vertical="center" wrapText="1"/>
    </xf>
    <xf numFmtId="0" fontId="2" fillId="4" borderId="1" xfId="0" applyFont="1" applyFill="1" applyBorder="1" applyAlignment="1">
      <alignment horizontal="justify" vertical="center" wrapText="1"/>
    </xf>
    <xf numFmtId="0" fontId="2" fillId="6" borderId="0" xfId="0" applyFont="1" applyFill="1" applyAlignment="1">
      <alignment horizontal="right" vertical="center" wrapText="1"/>
    </xf>
    <xf numFmtId="166" fontId="2" fillId="6" borderId="0" xfId="0" applyNumberFormat="1" applyFont="1" applyFill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justify" vertical="center" wrapText="1"/>
    </xf>
    <xf numFmtId="0" fontId="7" fillId="4" borderId="3" xfId="0" applyFont="1" applyFill="1" applyBorder="1" applyAlignment="1">
      <alignment horizontal="justify" vertical="center" wrapText="1"/>
    </xf>
    <xf numFmtId="0" fontId="7" fillId="2" borderId="15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5" fillId="2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5" fillId="7" borderId="22" xfId="0" applyFont="1" applyFill="1" applyBorder="1" applyAlignment="1">
      <alignment vertical="center"/>
    </xf>
    <xf numFmtId="0" fontId="0" fillId="8" borderId="0" xfId="0" applyFill="1"/>
    <xf numFmtId="0" fontId="0" fillId="8" borderId="0" xfId="0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justify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 wrapText="1"/>
    </xf>
    <xf numFmtId="166" fontId="2" fillId="4" borderId="1" xfId="0" applyNumberFormat="1" applyFont="1" applyFill="1" applyBorder="1" applyAlignment="1">
      <alignment horizontal="center" vertical="center" wrapText="1"/>
    </xf>
    <xf numFmtId="166" fontId="2" fillId="2" borderId="3" xfId="0" applyNumberFormat="1" applyFont="1" applyFill="1" applyBorder="1" applyAlignment="1">
      <alignment horizontal="center" vertical="center" wrapText="1"/>
    </xf>
    <xf numFmtId="166" fontId="2" fillId="4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3" fillId="0" borderId="0" xfId="0" applyFont="1" applyAlignment="1">
      <alignment vertical="center"/>
    </xf>
    <xf numFmtId="0" fontId="13" fillId="0" borderId="0" xfId="0" applyFont="1"/>
    <xf numFmtId="0" fontId="13" fillId="4" borderId="8" xfId="0" applyFont="1" applyFill="1" applyBorder="1" applyAlignment="1">
      <alignment horizontal="justify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justify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justify" vertical="center" wrapText="1"/>
    </xf>
    <xf numFmtId="0" fontId="16" fillId="2" borderId="1" xfId="0" applyFont="1" applyFill="1" applyBorder="1" applyAlignment="1">
      <alignment horizontal="justify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justify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justify" vertical="center" wrapText="1"/>
    </xf>
    <xf numFmtId="0" fontId="16" fillId="2" borderId="3" xfId="0" applyFont="1" applyFill="1" applyBorder="1" applyAlignment="1">
      <alignment horizontal="justify" vertical="center" wrapText="1"/>
    </xf>
    <xf numFmtId="0" fontId="16" fillId="4" borderId="3" xfId="0" applyFont="1" applyFill="1" applyBorder="1" applyAlignment="1">
      <alignment horizontal="justify" vertical="center" wrapText="1"/>
    </xf>
    <xf numFmtId="0" fontId="13" fillId="2" borderId="13" xfId="0" applyFont="1" applyFill="1" applyBorder="1" applyAlignment="1">
      <alignment horizontal="justify" vertical="center" wrapText="1"/>
    </xf>
    <xf numFmtId="0" fontId="13" fillId="4" borderId="13" xfId="0" applyFont="1" applyFill="1" applyBorder="1" applyAlignment="1">
      <alignment horizontal="justify" vertical="center" wrapText="1"/>
    </xf>
    <xf numFmtId="0" fontId="13" fillId="2" borderId="19" xfId="0" applyFont="1" applyFill="1" applyBorder="1" applyAlignment="1">
      <alignment horizontal="justify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4" borderId="37" xfId="0" applyFont="1" applyFill="1" applyBorder="1" applyAlignment="1">
      <alignment horizontal="center" vertical="center" wrapText="1"/>
    </xf>
    <xf numFmtId="0" fontId="11" fillId="4" borderId="34" xfId="0" applyFont="1" applyFill="1" applyBorder="1" applyAlignment="1">
      <alignment horizontal="left"/>
    </xf>
    <xf numFmtId="0" fontId="11" fillId="4" borderId="31" xfId="0" applyFont="1" applyFill="1" applyBorder="1" applyAlignment="1">
      <alignment horizontal="left"/>
    </xf>
    <xf numFmtId="0" fontId="11" fillId="4" borderId="35" xfId="0" applyFont="1" applyFill="1" applyBorder="1" applyAlignment="1">
      <alignment horizontal="left"/>
    </xf>
    <xf numFmtId="0" fontId="11" fillId="4" borderId="36" xfId="0" applyFont="1" applyFill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11" fillId="4" borderId="33" xfId="0" applyFont="1" applyFill="1" applyBorder="1" applyAlignment="1">
      <alignment horizontal="left"/>
    </xf>
    <xf numFmtId="0" fontId="11" fillId="4" borderId="32" xfId="0" applyFont="1" applyFill="1" applyBorder="1" applyAlignment="1">
      <alignment horizontal="left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18" fillId="4" borderId="37" xfId="0" applyFont="1" applyFill="1" applyBorder="1" applyAlignment="1">
      <alignment horizontal="right" vertical="center"/>
    </xf>
    <xf numFmtId="0" fontId="17" fillId="4" borderId="37" xfId="0" applyFont="1" applyFill="1" applyBorder="1" applyAlignment="1">
      <alignment horizontal="right" vertical="center"/>
    </xf>
    <xf numFmtId="0" fontId="11" fillId="2" borderId="23" xfId="0" applyFont="1" applyFill="1" applyBorder="1" applyAlignment="1">
      <alignment horizontal="center" vertical="center"/>
    </xf>
    <xf numFmtId="0" fontId="12" fillId="2" borderId="24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2" borderId="26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29" xfId="0" applyBorder="1" applyAlignment="1">
      <alignment horizontal="center" vertical="center"/>
    </xf>
    <xf numFmtId="0" fontId="11" fillId="4" borderId="0" xfId="0" applyFont="1" applyFill="1" applyAlignment="1">
      <alignment horizontal="left" vertical="center"/>
    </xf>
    <xf numFmtId="0" fontId="0" fillId="0" borderId="3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7" borderId="21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/>
    </xf>
    <xf numFmtId="0" fontId="5" fillId="7" borderId="20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4" borderId="0" xfId="0" applyFill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99FF"/>
      <color rgb="FFFFCC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21414</xdr:colOff>
      <xdr:row>0</xdr:row>
      <xdr:rowOff>25775</xdr:rowOff>
    </xdr:from>
    <xdr:to>
      <xdr:col>3</xdr:col>
      <xdr:colOff>1470335</xdr:colOff>
      <xdr:row>7</xdr:row>
      <xdr:rowOff>593</xdr:rowOff>
    </xdr:to>
    <xdr:pic>
      <xdr:nvPicPr>
        <xdr:cNvPr id="5" name="Imagem 2" descr="Site, Linha do tempo&#10;&#10;Descrição gerada automaticamente">
          <a:extLst>
            <a:ext uri="{FF2B5EF4-FFF2-40B4-BE49-F238E27FC236}">
              <a16:creationId xmlns:a16="http://schemas.microsoft.com/office/drawing/2014/main" id="{050AA69B-2205-446A-8493-9BB9AD305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14" y="25775"/>
          <a:ext cx="8116421" cy="12834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1549773</xdr:colOff>
      <xdr:row>0</xdr:row>
      <xdr:rowOff>21292</xdr:rowOff>
    </xdr:from>
    <xdr:to>
      <xdr:col>4</xdr:col>
      <xdr:colOff>1766047</xdr:colOff>
      <xdr:row>6</xdr:row>
      <xdr:rowOff>157561</xdr:rowOff>
    </xdr:to>
    <xdr:pic>
      <xdr:nvPicPr>
        <xdr:cNvPr id="6" name="Imagem 2" descr="Site, Linha do tempo&#10;&#10;Descrição gerada automaticamente">
          <a:extLst>
            <a:ext uri="{FF2B5EF4-FFF2-40B4-BE49-F238E27FC236}">
              <a16:creationId xmlns:a16="http://schemas.microsoft.com/office/drawing/2014/main" id="{4DA47B12-1067-4373-A8AB-428C61A729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79860" y="21292"/>
          <a:ext cx="8126165" cy="1279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66262</xdr:colOff>
      <xdr:row>2</xdr:row>
      <xdr:rowOff>134592</xdr:rowOff>
    </xdr:from>
    <xdr:to>
      <xdr:col>2</xdr:col>
      <xdr:colOff>601319</xdr:colOff>
      <xdr:row>6</xdr:row>
      <xdr:rowOff>132520</xdr:rowOff>
    </xdr:to>
    <xdr:sp macro="" textlink="">
      <xdr:nvSpPr>
        <xdr:cNvPr id="3074" name="Caixa de Texto 3">
          <a:extLst>
            <a:ext uri="{FF2B5EF4-FFF2-40B4-BE49-F238E27FC236}">
              <a16:creationId xmlns:a16="http://schemas.microsoft.com/office/drawing/2014/main" id="{9CFA81E8-425B-46B7-AD2F-9D649BEA3338}"/>
            </a:ext>
          </a:extLst>
        </xdr:cNvPr>
        <xdr:cNvSpPr txBox="1">
          <a:spLocks noChangeArrowheads="1"/>
        </xdr:cNvSpPr>
      </xdr:nvSpPr>
      <xdr:spPr bwMode="auto">
        <a:xfrm>
          <a:off x="66262" y="515592"/>
          <a:ext cx="4726057" cy="7599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2E74B5"/>
              </a:solidFill>
              <a:latin typeface="Arial"/>
              <a:cs typeface="Arial"/>
            </a:rPr>
            <a:t>Estado do Rio de Janeiro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2E74B5"/>
              </a:solidFill>
              <a:latin typeface="Arial"/>
              <a:cs typeface="Arial"/>
            </a:rPr>
            <a:t>Prefeitura Municipal de Saquarema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2E74B5"/>
              </a:solidFill>
              <a:latin typeface="Arial"/>
              <a:cs typeface="Arial"/>
            </a:rPr>
            <a:t>Secretaria Municipal de Transporte e Serviços Públicos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2E74B5"/>
              </a:solidFill>
              <a:latin typeface="Arial"/>
              <a:cs typeface="Arial"/>
            </a:rPr>
            <a:t>Secretaria Municipal de Educação, Cultura, Inclusão, Ciência e Tecnologia</a:t>
          </a:r>
        </a:p>
        <a:p>
          <a:pPr algn="l" rtl="0">
            <a:defRPr sz="1000"/>
          </a:pPr>
          <a:endParaRPr lang="pt-BR" sz="1000" b="1" i="0" u="none" strike="noStrike" baseline="0">
            <a:solidFill>
              <a:srgbClr val="2E74B5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3064247</xdr:colOff>
      <xdr:row>1</xdr:row>
      <xdr:rowOff>22972</xdr:rowOff>
    </xdr:from>
    <xdr:to>
      <xdr:col>6</xdr:col>
      <xdr:colOff>1680882</xdr:colOff>
      <xdr:row>6</xdr:row>
      <xdr:rowOff>22411</xdr:rowOff>
    </xdr:to>
    <xdr:sp macro="" textlink="">
      <xdr:nvSpPr>
        <xdr:cNvPr id="3" name="Rectangle 1">
          <a:extLst>
            <a:ext uri="{FF2B5EF4-FFF2-40B4-BE49-F238E27FC236}">
              <a16:creationId xmlns:a16="http://schemas.microsoft.com/office/drawing/2014/main" id="{36E47846-6493-463B-8DE3-8C65804AE6D4}"/>
            </a:ext>
          </a:extLst>
        </xdr:cNvPr>
        <xdr:cNvSpPr>
          <a:spLocks noChangeArrowheads="1"/>
        </xdr:cNvSpPr>
      </xdr:nvSpPr>
      <xdr:spPr bwMode="auto">
        <a:xfrm>
          <a:off x="3546100" y="213472"/>
          <a:ext cx="8500223" cy="95193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/>
          <a:r>
            <a:rPr lang="pt-BR" sz="1400" b="1">
              <a:solidFill>
                <a:srgbClr val="00000A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ESTADO DO RIO DE JANEIRO</a:t>
          </a:r>
        </a:p>
        <a:p>
          <a:pPr algn="ctr"/>
          <a:endParaRPr lang="pt-BR" sz="400" b="1">
            <a:solidFill>
              <a:srgbClr val="00000A"/>
            </a:solidFill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lvl="0" algn="ctr"/>
          <a:r>
            <a:rPr lang="pt-BR" sz="1400" b="1">
              <a:solidFill>
                <a:srgbClr val="00000A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PREFEITURA MUNICIPAL</a:t>
          </a:r>
          <a:r>
            <a:rPr lang="pt-BR" sz="1400" b="1" baseline="0">
              <a:solidFill>
                <a:srgbClr val="00000A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DE SAQUAREMA</a:t>
          </a:r>
        </a:p>
        <a:p>
          <a:pPr lvl="0" algn="ctr"/>
          <a:endParaRPr lang="pt-BR" sz="400">
            <a:solidFill>
              <a:srgbClr val="00000A"/>
            </a:solidFill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lvl="0" algn="ctr"/>
          <a:r>
            <a:rPr lang="pt-BR" sz="1400" b="1">
              <a:solidFill>
                <a:srgbClr val="00000A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SECRETARIA MUNICIPAL DE TRANSPORTE E SERVIÇOS PÚBLICOS</a:t>
          </a:r>
          <a:endParaRPr lang="pt-BR" sz="1400" b="1" baseline="0">
            <a:solidFill>
              <a:srgbClr val="00000A"/>
            </a:solidFill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/>
          <a:endParaRPr lang="pt-BR" sz="1400">
            <a:solidFill>
              <a:srgbClr val="00000A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pt-BR" sz="1400">
              <a:solidFill>
                <a:srgbClr val="00000A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          </a:t>
          </a:r>
        </a:p>
        <a:p>
          <a:pPr>
            <a:lnSpc>
              <a:spcPct val="115000"/>
            </a:lnSpc>
            <a:spcAft>
              <a:spcPts val="1000"/>
            </a:spcAft>
          </a:pPr>
          <a:r>
            <a:rPr lang="pt-BR" sz="1400" b="1">
              <a:solidFill>
                <a:srgbClr val="00000A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pt-BR" sz="1400">
            <a:solidFill>
              <a:srgbClr val="00000A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8</xdr:col>
      <xdr:colOff>162483</xdr:colOff>
      <xdr:row>0</xdr:row>
      <xdr:rowOff>122704</xdr:rowOff>
    </xdr:from>
    <xdr:to>
      <xdr:col>8</xdr:col>
      <xdr:colOff>1197907</xdr:colOff>
      <xdr:row>6</xdr:row>
      <xdr:rowOff>104742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11C54928-BBA0-4D48-8DB0-86C05B1BAC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99924" y="122704"/>
          <a:ext cx="1035424" cy="11250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201145</xdr:colOff>
      <xdr:row>0</xdr:row>
      <xdr:rowOff>123266</xdr:rowOff>
    </xdr:from>
    <xdr:to>
      <xdr:col>1</xdr:col>
      <xdr:colOff>979098</xdr:colOff>
      <xdr:row>6</xdr:row>
      <xdr:rowOff>112060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5318368-E830-469B-8953-2ED8D55DBE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1145" y="123266"/>
          <a:ext cx="1259806" cy="11317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0AA1F-F216-4012-B89E-0EC2DB5F55E5}">
  <sheetPr>
    <pageSetUpPr fitToPage="1"/>
  </sheetPr>
  <dimension ref="A2:F56"/>
  <sheetViews>
    <sheetView tabSelected="1" view="pageBreakPreview" topLeftCell="A4" zoomScale="70" zoomScaleNormal="85" zoomScaleSheetLayoutView="70" workbookViewId="0">
      <selection activeCell="A9" sqref="A9:E9"/>
    </sheetView>
  </sheetViews>
  <sheetFormatPr defaultRowHeight="15" x14ac:dyDescent="0.25"/>
  <cols>
    <col min="1" max="1" width="8" style="1" customWidth="1"/>
    <col min="2" max="2" width="54.85546875" customWidth="1"/>
    <col min="3" max="3" width="37.140625" customWidth="1"/>
    <col min="4" max="4" width="26.5703125" customWidth="1"/>
    <col min="5" max="5" width="26.7109375" customWidth="1"/>
    <col min="6" max="6" width="29.42578125" customWidth="1"/>
    <col min="8" max="8" width="11.85546875" bestFit="1" customWidth="1"/>
    <col min="9" max="9" width="14.140625" bestFit="1" customWidth="1"/>
  </cols>
  <sheetData>
    <row r="2" spans="1:6" x14ac:dyDescent="0.25">
      <c r="A2"/>
    </row>
    <row r="7" spans="1:6" ht="12.75" customHeight="1" x14ac:dyDescent="0.25"/>
    <row r="8" spans="1:6" ht="1.5" customHeight="1" thickBot="1" x14ac:dyDescent="0.3"/>
    <row r="9" spans="1:6" s="1" customFormat="1" ht="30" customHeight="1" thickBot="1" x14ac:dyDescent="0.3">
      <c r="A9" s="138" t="s">
        <v>203</v>
      </c>
      <c r="B9" s="139"/>
      <c r="C9" s="139"/>
      <c r="D9" s="139"/>
      <c r="E9" s="140"/>
    </row>
    <row r="10" spans="1:6" x14ac:dyDescent="0.25">
      <c r="A10" s="146"/>
      <c r="B10" s="146"/>
      <c r="C10" s="146"/>
      <c r="D10" s="146"/>
      <c r="E10" s="146"/>
    </row>
    <row r="11" spans="1:6" ht="15" customHeight="1" x14ac:dyDescent="0.25">
      <c r="A11" s="124" t="s">
        <v>189</v>
      </c>
      <c r="B11" s="124"/>
      <c r="C11" s="124"/>
      <c r="D11" s="124"/>
      <c r="E11" s="124"/>
    </row>
    <row r="12" spans="1:6" ht="15" customHeight="1" x14ac:dyDescent="0.25">
      <c r="A12" s="124" t="s">
        <v>190</v>
      </c>
      <c r="B12" s="141"/>
      <c r="C12" s="141"/>
      <c r="D12" s="141"/>
      <c r="E12" s="141"/>
    </row>
    <row r="13" spans="1:6" ht="15" customHeight="1" x14ac:dyDescent="0.25">
      <c r="A13" s="124" t="s">
        <v>191</v>
      </c>
      <c r="B13" s="141"/>
      <c r="C13" s="141"/>
      <c r="D13" s="141"/>
      <c r="E13" s="141"/>
    </row>
    <row r="14" spans="1:6" ht="14.25" customHeight="1" x14ac:dyDescent="0.25">
      <c r="A14" s="149"/>
      <c r="B14" s="149"/>
      <c r="C14" s="149"/>
      <c r="D14" s="149"/>
      <c r="E14" s="149"/>
    </row>
    <row r="15" spans="1:6" ht="29.25" customHeight="1" x14ac:dyDescent="0.25">
      <c r="A15" s="127" t="s">
        <v>192</v>
      </c>
      <c r="B15" s="145"/>
      <c r="C15" s="145"/>
      <c r="D15" s="145"/>
      <c r="E15" s="145"/>
    </row>
    <row r="16" spans="1:6" ht="15.75" x14ac:dyDescent="0.25">
      <c r="A16" s="147" t="s">
        <v>194</v>
      </c>
      <c r="B16" s="147"/>
      <c r="C16" s="147"/>
      <c r="D16" s="147"/>
      <c r="E16" s="147"/>
      <c r="F16" s="147"/>
    </row>
    <row r="17" spans="1:6" ht="8.25" customHeight="1" thickBot="1" x14ac:dyDescent="0.3">
      <c r="A17" s="148"/>
      <c r="B17" s="148"/>
      <c r="C17" s="148"/>
      <c r="D17" s="148"/>
      <c r="E17" s="148"/>
    </row>
    <row r="18" spans="1:6" s="36" customFormat="1" ht="30" customHeight="1" thickBot="1" x14ac:dyDescent="0.3">
      <c r="A18" s="142" t="s">
        <v>205</v>
      </c>
      <c r="B18" s="143"/>
      <c r="C18" s="143"/>
      <c r="D18" s="143"/>
      <c r="E18" s="144"/>
    </row>
    <row r="19" spans="1:6" ht="23.25" customHeight="1" x14ac:dyDescent="0.25">
      <c r="A19" s="2"/>
      <c r="B19" s="2"/>
      <c r="C19" s="2"/>
    </row>
    <row r="20" spans="1:6" ht="39.950000000000003" customHeight="1" x14ac:dyDescent="0.25">
      <c r="A20" s="131" t="s">
        <v>187</v>
      </c>
      <c r="B20" s="133" t="s">
        <v>177</v>
      </c>
      <c r="C20" s="135" t="s">
        <v>188</v>
      </c>
      <c r="D20" s="129" t="s">
        <v>206</v>
      </c>
      <c r="E20" s="129" t="s">
        <v>207</v>
      </c>
    </row>
    <row r="21" spans="1:6" ht="39.950000000000003" customHeight="1" x14ac:dyDescent="0.25">
      <c r="A21" s="132"/>
      <c r="B21" s="134"/>
      <c r="C21" s="130"/>
      <c r="D21" s="130"/>
      <c r="E21" s="130"/>
    </row>
    <row r="22" spans="1:6" ht="54.95" customHeight="1" x14ac:dyDescent="0.25">
      <c r="A22" s="6">
        <v>1</v>
      </c>
      <c r="B22" s="96" t="s">
        <v>137</v>
      </c>
      <c r="C22" s="97">
        <v>48</v>
      </c>
      <c r="D22" s="98" t="s">
        <v>193</v>
      </c>
      <c r="E22" s="98" t="s">
        <v>193</v>
      </c>
    </row>
    <row r="23" spans="1:6" ht="54.95" customHeight="1" x14ac:dyDescent="0.25">
      <c r="A23" s="6">
        <v>2</v>
      </c>
      <c r="B23" s="99" t="s">
        <v>138</v>
      </c>
      <c r="C23" s="100">
        <v>80</v>
      </c>
      <c r="D23" s="101" t="s">
        <v>193</v>
      </c>
      <c r="E23" s="101" t="s">
        <v>193</v>
      </c>
    </row>
    <row r="24" spans="1:6" ht="54.95" customHeight="1" x14ac:dyDescent="0.25">
      <c r="A24" s="6">
        <v>3</v>
      </c>
      <c r="B24" s="102" t="s">
        <v>136</v>
      </c>
      <c r="C24" s="97">
        <v>144</v>
      </c>
      <c r="D24" s="98" t="s">
        <v>193</v>
      </c>
      <c r="E24" s="98" t="s">
        <v>193</v>
      </c>
    </row>
    <row r="25" spans="1:6" ht="54.95" customHeight="1" x14ac:dyDescent="0.25">
      <c r="A25" s="6">
        <v>4</v>
      </c>
      <c r="B25" s="103" t="s">
        <v>175</v>
      </c>
      <c r="C25" s="104">
        <v>8</v>
      </c>
      <c r="D25" s="101" t="s">
        <v>193</v>
      </c>
      <c r="E25" s="101" t="s">
        <v>193</v>
      </c>
    </row>
    <row r="26" spans="1:6" ht="54.95" customHeight="1" x14ac:dyDescent="0.25">
      <c r="A26" s="6">
        <v>5</v>
      </c>
      <c r="B26" s="102" t="s">
        <v>185</v>
      </c>
      <c r="C26" s="105">
        <v>16</v>
      </c>
      <c r="D26" s="98" t="s">
        <v>193</v>
      </c>
      <c r="E26" s="98" t="s">
        <v>193</v>
      </c>
    </row>
    <row r="27" spans="1:6" ht="54.95" customHeight="1" x14ac:dyDescent="0.25">
      <c r="A27" s="6">
        <v>6</v>
      </c>
      <c r="B27" s="99" t="s">
        <v>178</v>
      </c>
      <c r="C27" s="106">
        <v>8</v>
      </c>
      <c r="D27" s="101" t="s">
        <v>193</v>
      </c>
      <c r="E27" s="101" t="s">
        <v>193</v>
      </c>
    </row>
    <row r="28" spans="1:6" ht="54.95" customHeight="1" x14ac:dyDescent="0.25">
      <c r="A28" s="6">
        <v>7</v>
      </c>
      <c r="B28" s="102" t="s">
        <v>163</v>
      </c>
      <c r="C28" s="107">
        <v>120</v>
      </c>
      <c r="D28" s="98" t="s">
        <v>193</v>
      </c>
      <c r="E28" s="98" t="s">
        <v>193</v>
      </c>
    </row>
    <row r="29" spans="1:6" ht="54.95" customHeight="1" x14ac:dyDescent="0.25">
      <c r="A29" s="6">
        <v>8</v>
      </c>
      <c r="B29" s="99" t="s">
        <v>184</v>
      </c>
      <c r="C29" s="100">
        <v>8</v>
      </c>
      <c r="D29" s="101" t="s">
        <v>193</v>
      </c>
      <c r="E29" s="101" t="s">
        <v>193</v>
      </c>
    </row>
    <row r="30" spans="1:6" ht="54.95" customHeight="1" x14ac:dyDescent="0.25">
      <c r="A30" s="6">
        <v>9</v>
      </c>
      <c r="B30" s="102" t="s">
        <v>165</v>
      </c>
      <c r="C30" s="97">
        <v>24</v>
      </c>
      <c r="D30" s="98" t="s">
        <v>193</v>
      </c>
      <c r="E30" s="98" t="s">
        <v>193</v>
      </c>
    </row>
    <row r="31" spans="1:6" ht="54.95" customHeight="1" x14ac:dyDescent="0.25">
      <c r="A31" s="6">
        <v>10</v>
      </c>
      <c r="B31" s="99" t="s">
        <v>174</v>
      </c>
      <c r="C31" s="106">
        <v>8</v>
      </c>
      <c r="D31" s="101" t="s">
        <v>193</v>
      </c>
      <c r="E31" s="101" t="s">
        <v>193</v>
      </c>
      <c r="F31" s="160"/>
    </row>
    <row r="32" spans="1:6" ht="54.95" customHeight="1" x14ac:dyDescent="0.25">
      <c r="A32" s="6">
        <v>11</v>
      </c>
      <c r="B32" s="108" t="s">
        <v>208</v>
      </c>
      <c r="C32" s="97">
        <v>8</v>
      </c>
      <c r="D32" s="98" t="s">
        <v>193</v>
      </c>
      <c r="E32" s="98" t="s">
        <v>193</v>
      </c>
      <c r="F32" s="160"/>
    </row>
    <row r="33" spans="1:6" ht="54.95" customHeight="1" x14ac:dyDescent="0.25">
      <c r="A33" s="6">
        <v>12</v>
      </c>
      <c r="B33" s="99" t="s">
        <v>209</v>
      </c>
      <c r="C33" s="109">
        <v>8</v>
      </c>
      <c r="D33" s="101" t="s">
        <v>193</v>
      </c>
      <c r="E33" s="101" t="s">
        <v>193</v>
      </c>
      <c r="F33" s="160"/>
    </row>
    <row r="34" spans="1:6" ht="54.95" customHeight="1" x14ac:dyDescent="0.25">
      <c r="A34" s="6">
        <v>13</v>
      </c>
      <c r="B34" s="108" t="s">
        <v>176</v>
      </c>
      <c r="C34" s="110">
        <v>8</v>
      </c>
      <c r="D34" s="98" t="s">
        <v>193</v>
      </c>
      <c r="E34" s="98" t="s">
        <v>193</v>
      </c>
      <c r="F34" s="160"/>
    </row>
    <row r="35" spans="1:6" ht="54.95" customHeight="1" x14ac:dyDescent="0.25">
      <c r="A35" s="6">
        <v>14</v>
      </c>
      <c r="B35" s="111" t="s">
        <v>172</v>
      </c>
      <c r="C35" s="106">
        <v>8</v>
      </c>
      <c r="D35" s="101" t="s">
        <v>193</v>
      </c>
      <c r="E35" s="101" t="s">
        <v>193</v>
      </c>
    </row>
    <row r="36" spans="1:6" ht="54.95" customHeight="1" x14ac:dyDescent="0.25">
      <c r="A36" s="6">
        <v>15</v>
      </c>
      <c r="B36" s="102" t="s">
        <v>171</v>
      </c>
      <c r="C36" s="97">
        <v>8</v>
      </c>
      <c r="D36" s="98" t="s">
        <v>193</v>
      </c>
      <c r="E36" s="98" t="s">
        <v>193</v>
      </c>
    </row>
    <row r="37" spans="1:6" ht="54.95" customHeight="1" x14ac:dyDescent="0.25">
      <c r="A37" s="6">
        <v>16</v>
      </c>
      <c r="B37" s="112" t="s">
        <v>164</v>
      </c>
      <c r="C37" s="100">
        <v>48</v>
      </c>
      <c r="D37" s="101" t="s">
        <v>193</v>
      </c>
      <c r="E37" s="101" t="s">
        <v>193</v>
      </c>
    </row>
    <row r="38" spans="1:6" ht="54.95" customHeight="1" x14ac:dyDescent="0.25">
      <c r="A38" s="6">
        <v>17</v>
      </c>
      <c r="B38" s="113" t="s">
        <v>180</v>
      </c>
      <c r="C38" s="97">
        <v>8</v>
      </c>
      <c r="D38" s="98" t="s">
        <v>193</v>
      </c>
      <c r="E38" s="98" t="s">
        <v>193</v>
      </c>
    </row>
    <row r="39" spans="1:6" ht="54.95" customHeight="1" x14ac:dyDescent="0.25">
      <c r="A39" s="6">
        <v>18</v>
      </c>
      <c r="B39" s="114" t="s">
        <v>179</v>
      </c>
      <c r="C39" s="106">
        <v>4</v>
      </c>
      <c r="D39" s="101" t="s">
        <v>193</v>
      </c>
      <c r="E39" s="101" t="s">
        <v>193</v>
      </c>
    </row>
    <row r="40" spans="1:6" ht="54.95" customHeight="1" x14ac:dyDescent="0.25">
      <c r="A40" s="6">
        <v>19</v>
      </c>
      <c r="B40" s="115" t="s">
        <v>183</v>
      </c>
      <c r="C40" s="97">
        <v>12</v>
      </c>
      <c r="D40" s="98" t="s">
        <v>193</v>
      </c>
      <c r="E40" s="98" t="s">
        <v>193</v>
      </c>
    </row>
    <row r="41" spans="1:6" ht="54.95" customHeight="1" thickBot="1" x14ac:dyDescent="0.3">
      <c r="A41" s="6">
        <v>20</v>
      </c>
      <c r="B41" s="116" t="s">
        <v>182</v>
      </c>
      <c r="C41" s="117">
        <v>12</v>
      </c>
      <c r="D41" s="118" t="s">
        <v>193</v>
      </c>
      <c r="E41" s="118" t="s">
        <v>193</v>
      </c>
    </row>
    <row r="42" spans="1:6" ht="20.100000000000001" customHeight="1" thickBot="1" x14ac:dyDescent="0.3">
      <c r="A42" s="136" t="s">
        <v>204</v>
      </c>
      <c r="B42" s="137"/>
      <c r="C42" s="137"/>
      <c r="D42" s="137"/>
      <c r="E42" s="119" t="s">
        <v>193</v>
      </c>
    </row>
    <row r="44" spans="1:6" ht="15.75" x14ac:dyDescent="0.25">
      <c r="A44" s="127" t="s">
        <v>195</v>
      </c>
      <c r="B44" s="127"/>
      <c r="C44" s="127"/>
      <c r="D44" s="127"/>
      <c r="E44" s="127"/>
    </row>
    <row r="45" spans="1:6" ht="15.75" x14ac:dyDescent="0.25">
      <c r="A45" s="94"/>
      <c r="B45" s="95"/>
      <c r="C45" s="95"/>
      <c r="D45" s="95"/>
      <c r="E45" s="95"/>
    </row>
    <row r="46" spans="1:6" ht="15.75" x14ac:dyDescent="0.25">
      <c r="A46" s="128" t="s">
        <v>210</v>
      </c>
      <c r="B46" s="128"/>
      <c r="C46" s="128"/>
      <c r="D46" s="128"/>
      <c r="E46" s="128"/>
    </row>
    <row r="49" spans="1:5" ht="15.75" x14ac:dyDescent="0.25">
      <c r="A49" s="124" t="s">
        <v>196</v>
      </c>
      <c r="B49" s="124"/>
      <c r="C49" s="124"/>
      <c r="D49" s="124"/>
      <c r="E49" s="124"/>
    </row>
    <row r="50" spans="1:5" ht="15.75" x14ac:dyDescent="0.25">
      <c r="A50" s="124" t="s">
        <v>197</v>
      </c>
      <c r="B50" s="124"/>
      <c r="C50" s="124"/>
      <c r="D50" s="124"/>
      <c r="E50" s="124"/>
    </row>
    <row r="51" spans="1:5" ht="15.75" thickBot="1" x14ac:dyDescent="0.3"/>
    <row r="52" spans="1:5" ht="15.75" x14ac:dyDescent="0.25">
      <c r="D52" s="125" t="s">
        <v>198</v>
      </c>
      <c r="E52" s="126"/>
    </row>
    <row r="53" spans="1:5" ht="15.75" x14ac:dyDescent="0.25">
      <c r="C53" s="93"/>
      <c r="D53" s="120" t="s">
        <v>199</v>
      </c>
      <c r="E53" s="121"/>
    </row>
    <row r="54" spans="1:5" ht="15.75" x14ac:dyDescent="0.25">
      <c r="D54" s="120" t="s">
        <v>200</v>
      </c>
      <c r="E54" s="121"/>
    </row>
    <row r="55" spans="1:5" ht="15.75" x14ac:dyDescent="0.25">
      <c r="D55" s="120" t="s">
        <v>201</v>
      </c>
      <c r="E55" s="121"/>
    </row>
    <row r="56" spans="1:5" ht="16.5" thickBot="1" x14ac:dyDescent="0.3">
      <c r="D56" s="122" t="s">
        <v>202</v>
      </c>
      <c r="E56" s="123"/>
    </row>
  </sheetData>
  <mergeCells count="25">
    <mergeCell ref="A9:E9"/>
    <mergeCell ref="A11:E11"/>
    <mergeCell ref="A12:E12"/>
    <mergeCell ref="A13:E13"/>
    <mergeCell ref="A18:E18"/>
    <mergeCell ref="A15:E15"/>
    <mergeCell ref="A10:E10"/>
    <mergeCell ref="A16:F16"/>
    <mergeCell ref="A17:E17"/>
    <mergeCell ref="A14:E14"/>
    <mergeCell ref="A44:E44"/>
    <mergeCell ref="A46:E46"/>
    <mergeCell ref="A49:E49"/>
    <mergeCell ref="D20:D21"/>
    <mergeCell ref="E20:E21"/>
    <mergeCell ref="A20:A21"/>
    <mergeCell ref="B20:B21"/>
    <mergeCell ref="C20:C21"/>
    <mergeCell ref="A42:D42"/>
    <mergeCell ref="D53:E53"/>
    <mergeCell ref="D54:E54"/>
    <mergeCell ref="D55:E55"/>
    <mergeCell ref="D56:E56"/>
    <mergeCell ref="A50:E50"/>
    <mergeCell ref="D52:E5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fitToHeight="0" orientation="portrait" r:id="rId1"/>
  <rowBreaks count="1" manualBreakCount="1">
    <brk id="36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8445D-DDF5-4B31-9B9E-D41EABD333AB}">
  <sheetPr>
    <pageSetUpPr fitToPage="1"/>
  </sheetPr>
  <dimension ref="A2:N98"/>
  <sheetViews>
    <sheetView view="pageBreakPreview" topLeftCell="A93" zoomScale="85" zoomScaleNormal="85" zoomScaleSheetLayoutView="85" workbookViewId="0">
      <selection activeCell="A97" sqref="A97"/>
    </sheetView>
  </sheetViews>
  <sheetFormatPr defaultRowHeight="15" x14ac:dyDescent="0.25"/>
  <cols>
    <col min="1" max="1" width="7.28515625" style="1" customWidth="1"/>
    <col min="2" max="2" width="54.85546875" customWidth="1"/>
    <col min="3" max="3" width="29" customWidth="1"/>
    <col min="4" max="4" width="21.7109375" customWidth="1"/>
    <col min="5" max="5" width="25.42578125" customWidth="1"/>
    <col min="6" max="6" width="17.28515625" customWidth="1"/>
    <col min="7" max="7" width="54.140625" customWidth="1"/>
    <col min="8" max="8" width="14.42578125" customWidth="1"/>
    <col min="9" max="9" width="19.42578125" customWidth="1"/>
    <col min="10" max="10" width="14.85546875" customWidth="1"/>
    <col min="11" max="11" width="17.5703125" customWidth="1"/>
    <col min="13" max="13" width="11.85546875" bestFit="1" customWidth="1"/>
    <col min="14" max="14" width="14.140625" bestFit="1" customWidth="1"/>
  </cols>
  <sheetData>
    <row r="2" spans="1:12" x14ac:dyDescent="0.25">
      <c r="A2"/>
    </row>
    <row r="7" spans="1:12" ht="15.75" thickBot="1" x14ac:dyDescent="0.3"/>
    <row r="8" spans="1:12" s="36" customFormat="1" ht="50.1" customHeight="1" thickTop="1" thickBot="1" x14ac:dyDescent="0.3">
      <c r="A8" s="150" t="s">
        <v>181</v>
      </c>
      <c r="B8" s="151"/>
      <c r="C8" s="151"/>
      <c r="D8" s="151"/>
      <c r="E8" s="151"/>
      <c r="F8" s="151"/>
      <c r="G8" s="151"/>
      <c r="H8" s="151"/>
      <c r="I8" s="152"/>
      <c r="J8" s="76"/>
      <c r="K8" s="76"/>
    </row>
    <row r="9" spans="1:12" ht="23.25" customHeight="1" thickTop="1" thickBot="1" x14ac:dyDescent="0.3">
      <c r="A9" s="2"/>
      <c r="B9" s="2"/>
      <c r="C9" s="2"/>
      <c r="D9" s="2"/>
      <c r="E9" s="2"/>
      <c r="F9" s="2"/>
      <c r="G9" s="2"/>
      <c r="H9" s="2"/>
      <c r="I9" s="2"/>
    </row>
    <row r="10" spans="1:12" ht="50.1" customHeight="1" thickTop="1" thickBot="1" x14ac:dyDescent="0.3">
      <c r="A10" s="154" t="s">
        <v>151</v>
      </c>
      <c r="B10" s="155"/>
      <c r="C10" s="155"/>
      <c r="D10" s="155"/>
      <c r="E10" s="155"/>
      <c r="F10" s="155"/>
      <c r="G10" s="155"/>
      <c r="H10" s="155"/>
      <c r="I10" s="156"/>
      <c r="J10" s="77"/>
      <c r="K10" s="77"/>
    </row>
    <row r="11" spans="1:12" ht="39.950000000000003" customHeight="1" thickTop="1" x14ac:dyDescent="0.25">
      <c r="A11" s="131" t="s">
        <v>0</v>
      </c>
      <c r="B11" s="133" t="s">
        <v>1</v>
      </c>
      <c r="C11" s="134" t="s">
        <v>4</v>
      </c>
      <c r="D11" s="135" t="s">
        <v>2</v>
      </c>
      <c r="E11" s="135" t="s">
        <v>5</v>
      </c>
      <c r="F11" s="135" t="s">
        <v>7</v>
      </c>
      <c r="G11" s="135" t="s">
        <v>32</v>
      </c>
      <c r="H11" s="135" t="s">
        <v>168</v>
      </c>
      <c r="I11" s="135" t="s">
        <v>169</v>
      </c>
      <c r="J11" s="129" t="s">
        <v>152</v>
      </c>
      <c r="K11" s="129" t="s">
        <v>170</v>
      </c>
      <c r="L11" s="79"/>
    </row>
    <row r="12" spans="1:12" ht="39.950000000000003" customHeight="1" thickBot="1" x14ac:dyDescent="0.3">
      <c r="A12" s="132"/>
      <c r="B12" s="134"/>
      <c r="C12" s="153"/>
      <c r="D12" s="130"/>
      <c r="E12" s="130"/>
      <c r="F12" s="130"/>
      <c r="G12" s="130"/>
      <c r="H12" s="130"/>
      <c r="I12" s="130"/>
      <c r="J12" s="130"/>
      <c r="K12" s="130"/>
      <c r="L12" s="79"/>
    </row>
    <row r="13" spans="1:12" ht="69.95" customHeight="1" x14ac:dyDescent="0.25">
      <c r="A13" s="6">
        <v>1</v>
      </c>
      <c r="B13" s="10" t="s">
        <v>65</v>
      </c>
      <c r="C13" s="38" t="s">
        <v>79</v>
      </c>
      <c r="D13" s="38" t="s">
        <v>80</v>
      </c>
      <c r="E13" s="38" t="s">
        <v>81</v>
      </c>
      <c r="F13" s="63" t="s">
        <v>82</v>
      </c>
      <c r="G13" s="42" t="s">
        <v>184</v>
      </c>
      <c r="H13" s="16">
        <v>2</v>
      </c>
      <c r="I13" s="63">
        <v>8</v>
      </c>
      <c r="J13" s="37"/>
      <c r="K13" s="37"/>
      <c r="L13" s="79"/>
    </row>
    <row r="14" spans="1:12" ht="69.95" customHeight="1" x14ac:dyDescent="0.25">
      <c r="A14" s="6">
        <v>2</v>
      </c>
      <c r="B14" s="21" t="s">
        <v>65</v>
      </c>
      <c r="C14" s="39" t="s">
        <v>83</v>
      </c>
      <c r="D14" s="39" t="s">
        <v>3</v>
      </c>
      <c r="E14" s="40" t="s">
        <v>84</v>
      </c>
      <c r="F14" s="40" t="s">
        <v>85</v>
      </c>
      <c r="G14" s="43" t="s">
        <v>178</v>
      </c>
      <c r="H14" s="81">
        <v>2</v>
      </c>
      <c r="I14" s="81">
        <v>8</v>
      </c>
      <c r="J14" s="44"/>
      <c r="K14" s="44"/>
      <c r="L14" s="80"/>
    </row>
    <row r="15" spans="1:12" ht="69.95" customHeight="1" x14ac:dyDescent="0.25">
      <c r="A15" s="6">
        <v>3</v>
      </c>
      <c r="B15" s="10" t="s">
        <v>65</v>
      </c>
      <c r="C15" s="11" t="s">
        <v>76</v>
      </c>
      <c r="D15" s="11" t="s">
        <v>77</v>
      </c>
      <c r="E15" s="11" t="s">
        <v>78</v>
      </c>
      <c r="F15" s="12" t="s">
        <v>16</v>
      </c>
      <c r="G15" s="42" t="s">
        <v>136</v>
      </c>
      <c r="H15" s="16">
        <v>2</v>
      </c>
      <c r="I15" s="16">
        <f>H15*4</f>
        <v>8</v>
      </c>
      <c r="J15" s="17"/>
      <c r="K15" s="17"/>
      <c r="L15" s="80"/>
    </row>
    <row r="16" spans="1:12" ht="69.95" customHeight="1" x14ac:dyDescent="0.25">
      <c r="A16" s="6">
        <v>4</v>
      </c>
      <c r="B16" s="21" t="s">
        <v>65</v>
      </c>
      <c r="C16" s="22" t="s">
        <v>37</v>
      </c>
      <c r="D16" s="22" t="s">
        <v>18</v>
      </c>
      <c r="E16" s="23" t="s">
        <v>38</v>
      </c>
      <c r="F16" s="24" t="s">
        <v>23</v>
      </c>
      <c r="G16" s="82" t="s">
        <v>137</v>
      </c>
      <c r="H16" s="25">
        <v>2</v>
      </c>
      <c r="I16" s="25">
        <f>H16*4</f>
        <v>8</v>
      </c>
      <c r="J16" s="26"/>
      <c r="K16" s="26"/>
      <c r="L16" s="80"/>
    </row>
    <row r="17" spans="1:12" ht="69.95" customHeight="1" x14ac:dyDescent="0.25">
      <c r="A17" s="6">
        <v>5</v>
      </c>
      <c r="B17" s="10" t="s">
        <v>65</v>
      </c>
      <c r="C17" s="10" t="s">
        <v>86</v>
      </c>
      <c r="D17" s="41" t="s">
        <v>18</v>
      </c>
      <c r="E17" s="41" t="s">
        <v>87</v>
      </c>
      <c r="F17" s="41" t="s">
        <v>15</v>
      </c>
      <c r="G17" s="42" t="s">
        <v>137</v>
      </c>
      <c r="H17" s="16">
        <v>2</v>
      </c>
      <c r="I17" s="63">
        <v>8</v>
      </c>
      <c r="J17" s="10"/>
      <c r="K17" s="10"/>
      <c r="L17" s="80"/>
    </row>
    <row r="18" spans="1:12" ht="69.95" customHeight="1" x14ac:dyDescent="0.25">
      <c r="A18" s="6">
        <v>6</v>
      </c>
      <c r="B18" s="21" t="s">
        <v>65</v>
      </c>
      <c r="C18" s="27" t="s">
        <v>39</v>
      </c>
      <c r="D18" s="27" t="s">
        <v>26</v>
      </c>
      <c r="E18" s="28" t="s">
        <v>10</v>
      </c>
      <c r="F18" s="29" t="s">
        <v>40</v>
      </c>
      <c r="G18" s="43" t="s">
        <v>138</v>
      </c>
      <c r="H18" s="25">
        <v>2</v>
      </c>
      <c r="I18" s="25">
        <f>H18*4</f>
        <v>8</v>
      </c>
      <c r="J18" s="26"/>
      <c r="K18" s="26"/>
      <c r="L18" s="80"/>
    </row>
    <row r="19" spans="1:12" ht="69.95" customHeight="1" x14ac:dyDescent="0.25">
      <c r="A19" s="6">
        <v>7</v>
      </c>
      <c r="B19" s="10" t="s">
        <v>65</v>
      </c>
      <c r="C19" s="47" t="s">
        <v>41</v>
      </c>
      <c r="D19" s="47" t="s">
        <v>26</v>
      </c>
      <c r="E19" s="48" t="s">
        <v>11</v>
      </c>
      <c r="F19" s="49" t="s">
        <v>12</v>
      </c>
      <c r="G19" s="50" t="s">
        <v>139</v>
      </c>
      <c r="H19" s="18">
        <v>2</v>
      </c>
      <c r="I19" s="18">
        <f>H19*4</f>
        <v>8</v>
      </c>
      <c r="J19" s="51"/>
      <c r="K19" s="51"/>
      <c r="L19" s="80"/>
    </row>
    <row r="20" spans="1:12" ht="69.95" customHeight="1" x14ac:dyDescent="0.25">
      <c r="A20" s="6">
        <v>8</v>
      </c>
      <c r="B20" s="45" t="s">
        <v>65</v>
      </c>
      <c r="C20" s="25" t="s">
        <v>41</v>
      </c>
      <c r="D20" s="25" t="s">
        <v>26</v>
      </c>
      <c r="E20" s="25" t="s">
        <v>13</v>
      </c>
      <c r="F20" s="25" t="s">
        <v>12</v>
      </c>
      <c r="G20" s="83" t="s">
        <v>138</v>
      </c>
      <c r="H20" s="25">
        <v>2</v>
      </c>
      <c r="I20" s="25">
        <f>H20*4</f>
        <v>8</v>
      </c>
      <c r="J20" s="26"/>
      <c r="K20" s="26"/>
      <c r="L20" s="80"/>
    </row>
    <row r="21" spans="1:12" ht="69.95" customHeight="1" x14ac:dyDescent="0.25">
      <c r="A21" s="6">
        <v>9</v>
      </c>
      <c r="B21" s="46" t="s">
        <v>65</v>
      </c>
      <c r="C21" s="47" t="s">
        <v>88</v>
      </c>
      <c r="D21" s="52" t="s">
        <v>89</v>
      </c>
      <c r="E21" s="52" t="s">
        <v>90</v>
      </c>
      <c r="F21" s="53" t="s">
        <v>91</v>
      </c>
      <c r="G21" s="42" t="s">
        <v>185</v>
      </c>
      <c r="H21" s="16">
        <v>2</v>
      </c>
      <c r="I21" s="63">
        <v>8</v>
      </c>
      <c r="J21" s="54"/>
      <c r="K21" s="54"/>
      <c r="L21" s="80"/>
    </row>
    <row r="22" spans="1:12" ht="69.95" customHeight="1" x14ac:dyDescent="0.25">
      <c r="A22" s="6">
        <v>10</v>
      </c>
      <c r="B22" s="45" t="s">
        <v>65</v>
      </c>
      <c r="C22" s="25" t="s">
        <v>88</v>
      </c>
      <c r="D22" s="25" t="s">
        <v>89</v>
      </c>
      <c r="E22" s="25" t="s">
        <v>92</v>
      </c>
      <c r="F22" s="25" t="s">
        <v>91</v>
      </c>
      <c r="G22" s="43" t="s">
        <v>185</v>
      </c>
      <c r="H22" s="81">
        <v>2</v>
      </c>
      <c r="I22" s="25">
        <f>H22*4</f>
        <v>8</v>
      </c>
      <c r="J22" s="55"/>
      <c r="K22" s="55"/>
      <c r="L22" s="80"/>
    </row>
    <row r="23" spans="1:12" ht="69.95" customHeight="1" x14ac:dyDescent="0.25">
      <c r="A23" s="6">
        <v>11</v>
      </c>
      <c r="B23" s="46" t="s">
        <v>65</v>
      </c>
      <c r="C23" s="52" t="s">
        <v>93</v>
      </c>
      <c r="D23" s="52" t="s">
        <v>89</v>
      </c>
      <c r="E23" s="52" t="s">
        <v>94</v>
      </c>
      <c r="F23" s="53" t="s">
        <v>49</v>
      </c>
      <c r="G23" s="42" t="s">
        <v>136</v>
      </c>
      <c r="H23" s="16">
        <v>2</v>
      </c>
      <c r="I23" s="63">
        <v>8</v>
      </c>
      <c r="J23" s="54"/>
      <c r="K23" s="54"/>
      <c r="L23" s="80"/>
    </row>
    <row r="24" spans="1:12" ht="69.95" customHeight="1" x14ac:dyDescent="0.25">
      <c r="A24" s="6">
        <v>12</v>
      </c>
      <c r="B24" s="45" t="s">
        <v>65</v>
      </c>
      <c r="C24" s="56" t="s">
        <v>93</v>
      </c>
      <c r="D24" s="56" t="s">
        <v>89</v>
      </c>
      <c r="E24" s="57" t="s">
        <v>95</v>
      </c>
      <c r="F24" s="56" t="s">
        <v>49</v>
      </c>
      <c r="G24" s="43" t="s">
        <v>136</v>
      </c>
      <c r="H24" s="81">
        <v>2</v>
      </c>
      <c r="I24" s="25">
        <f>H24*4</f>
        <v>8</v>
      </c>
      <c r="J24" s="55"/>
      <c r="K24" s="55"/>
      <c r="L24" s="80"/>
    </row>
    <row r="25" spans="1:12" ht="69.95" customHeight="1" x14ac:dyDescent="0.25">
      <c r="A25" s="6">
        <v>13</v>
      </c>
      <c r="B25" s="46" t="s">
        <v>65</v>
      </c>
      <c r="C25" s="47" t="s">
        <v>93</v>
      </c>
      <c r="D25" s="52" t="s">
        <v>89</v>
      </c>
      <c r="E25" s="52" t="s">
        <v>96</v>
      </c>
      <c r="F25" s="52" t="s">
        <v>49</v>
      </c>
      <c r="G25" s="42" t="s">
        <v>136</v>
      </c>
      <c r="H25" s="16">
        <v>2</v>
      </c>
      <c r="I25" s="63">
        <v>8</v>
      </c>
      <c r="J25" s="54"/>
      <c r="K25" s="54"/>
      <c r="L25" s="80"/>
    </row>
    <row r="26" spans="1:12" ht="69.95" customHeight="1" x14ac:dyDescent="0.25">
      <c r="A26" s="6">
        <v>14</v>
      </c>
      <c r="B26" s="45" t="s">
        <v>65</v>
      </c>
      <c r="C26" s="56" t="s">
        <v>93</v>
      </c>
      <c r="D26" s="56" t="s">
        <v>89</v>
      </c>
      <c r="E26" s="57" t="s">
        <v>97</v>
      </c>
      <c r="F26" s="56" t="s">
        <v>49</v>
      </c>
      <c r="G26" s="43" t="s">
        <v>136</v>
      </c>
      <c r="H26" s="81">
        <v>2</v>
      </c>
      <c r="I26" s="84">
        <v>8</v>
      </c>
      <c r="J26" s="55"/>
      <c r="K26" s="55"/>
      <c r="L26" s="80"/>
    </row>
    <row r="27" spans="1:12" ht="69.95" customHeight="1" x14ac:dyDescent="0.25">
      <c r="A27" s="6">
        <v>15</v>
      </c>
      <c r="B27" s="46" t="s">
        <v>65</v>
      </c>
      <c r="C27" s="52" t="s">
        <v>93</v>
      </c>
      <c r="D27" s="52" t="s">
        <v>89</v>
      </c>
      <c r="E27" s="52" t="s">
        <v>98</v>
      </c>
      <c r="F27" s="52" t="s">
        <v>49</v>
      </c>
      <c r="G27" s="42" t="s">
        <v>136</v>
      </c>
      <c r="H27" s="16">
        <v>2</v>
      </c>
      <c r="I27" s="63">
        <v>8</v>
      </c>
      <c r="J27" s="54"/>
      <c r="K27" s="54"/>
      <c r="L27" s="80"/>
    </row>
    <row r="28" spans="1:12" ht="69.95" customHeight="1" x14ac:dyDescent="0.25">
      <c r="A28" s="6">
        <v>16</v>
      </c>
      <c r="B28" s="45" t="s">
        <v>65</v>
      </c>
      <c r="C28" s="56" t="s">
        <v>93</v>
      </c>
      <c r="D28" s="56" t="s">
        <v>89</v>
      </c>
      <c r="E28" s="57" t="s">
        <v>99</v>
      </c>
      <c r="F28" s="56" t="s">
        <v>49</v>
      </c>
      <c r="G28" s="43" t="s">
        <v>136</v>
      </c>
      <c r="H28" s="81">
        <v>2</v>
      </c>
      <c r="I28" s="25">
        <f>H28*4</f>
        <v>8</v>
      </c>
      <c r="J28" s="55"/>
      <c r="K28" s="55"/>
      <c r="L28" s="80"/>
    </row>
    <row r="29" spans="1:12" ht="69.95" customHeight="1" x14ac:dyDescent="0.25">
      <c r="A29" s="6">
        <v>17</v>
      </c>
      <c r="B29" s="46" t="s">
        <v>65</v>
      </c>
      <c r="C29" s="52" t="s">
        <v>93</v>
      </c>
      <c r="D29" s="52" t="s">
        <v>89</v>
      </c>
      <c r="E29" s="52" t="s">
        <v>100</v>
      </c>
      <c r="F29" s="52" t="s">
        <v>49</v>
      </c>
      <c r="G29" s="42" t="s">
        <v>136</v>
      </c>
      <c r="H29" s="16">
        <v>2</v>
      </c>
      <c r="I29" s="63">
        <v>8</v>
      </c>
      <c r="J29" s="54"/>
      <c r="K29" s="54"/>
      <c r="L29" s="80"/>
    </row>
    <row r="30" spans="1:12" ht="69.95" customHeight="1" x14ac:dyDescent="0.25">
      <c r="A30" s="6">
        <v>18</v>
      </c>
      <c r="B30" s="45" t="s">
        <v>65</v>
      </c>
      <c r="C30" s="56" t="s">
        <v>93</v>
      </c>
      <c r="D30" s="56" t="s">
        <v>89</v>
      </c>
      <c r="E30" s="57" t="s">
        <v>101</v>
      </c>
      <c r="F30" s="56" t="s">
        <v>49</v>
      </c>
      <c r="G30" s="43" t="s">
        <v>136</v>
      </c>
      <c r="H30" s="81">
        <v>2</v>
      </c>
      <c r="I30" s="25">
        <f>H30*4</f>
        <v>8</v>
      </c>
      <c r="J30" s="55"/>
      <c r="K30" s="55"/>
      <c r="L30" s="80"/>
    </row>
    <row r="31" spans="1:12" ht="69.95" customHeight="1" x14ac:dyDescent="0.25">
      <c r="A31" s="6">
        <v>19</v>
      </c>
      <c r="B31" s="46" t="s">
        <v>65</v>
      </c>
      <c r="C31" s="52" t="s">
        <v>93</v>
      </c>
      <c r="D31" s="52" t="s">
        <v>89</v>
      </c>
      <c r="E31" s="52" t="s">
        <v>102</v>
      </c>
      <c r="F31" s="52" t="s">
        <v>49</v>
      </c>
      <c r="G31" s="42" t="s">
        <v>136</v>
      </c>
      <c r="H31" s="16">
        <v>2</v>
      </c>
      <c r="I31" s="63">
        <v>8</v>
      </c>
      <c r="J31" s="54"/>
      <c r="K31" s="54"/>
      <c r="L31" s="80"/>
    </row>
    <row r="32" spans="1:12" ht="69.95" customHeight="1" x14ac:dyDescent="0.25">
      <c r="A32" s="6">
        <v>20</v>
      </c>
      <c r="B32" s="45" t="s">
        <v>65</v>
      </c>
      <c r="C32" s="56" t="s">
        <v>93</v>
      </c>
      <c r="D32" s="56" t="s">
        <v>89</v>
      </c>
      <c r="E32" s="57" t="s">
        <v>103</v>
      </c>
      <c r="F32" s="56" t="s">
        <v>49</v>
      </c>
      <c r="G32" s="43" t="s">
        <v>136</v>
      </c>
      <c r="H32" s="81">
        <v>2</v>
      </c>
      <c r="I32" s="25">
        <f>H32*4</f>
        <v>8</v>
      </c>
      <c r="J32" s="55"/>
      <c r="K32" s="55"/>
      <c r="L32" s="80"/>
    </row>
    <row r="33" spans="1:12" ht="69.95" customHeight="1" x14ac:dyDescent="0.25">
      <c r="A33" s="6">
        <v>21</v>
      </c>
      <c r="B33" s="46" t="s">
        <v>65</v>
      </c>
      <c r="C33" s="52" t="s">
        <v>93</v>
      </c>
      <c r="D33" s="52" t="s">
        <v>89</v>
      </c>
      <c r="E33" s="52" t="s">
        <v>104</v>
      </c>
      <c r="F33" s="52" t="s">
        <v>49</v>
      </c>
      <c r="G33" s="42" t="s">
        <v>136</v>
      </c>
      <c r="H33" s="16">
        <v>2</v>
      </c>
      <c r="I33" s="63">
        <v>8</v>
      </c>
      <c r="J33" s="54"/>
      <c r="K33" s="54"/>
      <c r="L33" s="80"/>
    </row>
    <row r="34" spans="1:12" ht="69.95" customHeight="1" x14ac:dyDescent="0.25">
      <c r="A34" s="6">
        <v>22</v>
      </c>
      <c r="B34" s="45" t="s">
        <v>65</v>
      </c>
      <c r="C34" s="56" t="s">
        <v>93</v>
      </c>
      <c r="D34" s="56" t="s">
        <v>89</v>
      </c>
      <c r="E34" s="57" t="s">
        <v>105</v>
      </c>
      <c r="F34" s="56" t="s">
        <v>49</v>
      </c>
      <c r="G34" s="43" t="s">
        <v>136</v>
      </c>
      <c r="H34" s="81">
        <v>2</v>
      </c>
      <c r="I34" s="84">
        <v>8</v>
      </c>
      <c r="J34" s="55"/>
      <c r="K34" s="55"/>
      <c r="L34" s="80"/>
    </row>
    <row r="35" spans="1:12" ht="69.95" customHeight="1" x14ac:dyDescent="0.25">
      <c r="A35" s="6">
        <v>23</v>
      </c>
      <c r="B35" s="46" t="s">
        <v>65</v>
      </c>
      <c r="C35" s="58" t="s">
        <v>106</v>
      </c>
      <c r="D35" s="58" t="s">
        <v>107</v>
      </c>
      <c r="E35" s="58" t="s">
        <v>108</v>
      </c>
      <c r="F35" s="58" t="s">
        <v>27</v>
      </c>
      <c r="G35" s="42" t="s">
        <v>163</v>
      </c>
      <c r="H35" s="16">
        <v>2</v>
      </c>
      <c r="I35" s="63">
        <v>8</v>
      </c>
      <c r="J35" s="54"/>
      <c r="K35" s="54"/>
      <c r="L35" s="80"/>
    </row>
    <row r="36" spans="1:12" ht="69.95" customHeight="1" x14ac:dyDescent="0.25">
      <c r="A36" s="6">
        <v>24</v>
      </c>
      <c r="B36" s="45" t="s">
        <v>65</v>
      </c>
      <c r="C36" s="59" t="s">
        <v>109</v>
      </c>
      <c r="D36" s="59" t="s">
        <v>107</v>
      </c>
      <c r="E36" s="59" t="s">
        <v>110</v>
      </c>
      <c r="F36" s="59" t="s">
        <v>111</v>
      </c>
      <c r="G36" s="43" t="s">
        <v>163</v>
      </c>
      <c r="H36" s="81">
        <v>2</v>
      </c>
      <c r="I36" s="84">
        <v>8</v>
      </c>
      <c r="J36" s="55"/>
      <c r="K36" s="55"/>
      <c r="L36" s="80"/>
    </row>
    <row r="37" spans="1:12" ht="69.95" customHeight="1" x14ac:dyDescent="0.25">
      <c r="A37" s="6">
        <v>25</v>
      </c>
      <c r="B37" s="46" t="s">
        <v>65</v>
      </c>
      <c r="C37" s="58" t="s">
        <v>109</v>
      </c>
      <c r="D37" s="58" t="s">
        <v>107</v>
      </c>
      <c r="E37" s="58" t="s">
        <v>112</v>
      </c>
      <c r="F37" s="58" t="s">
        <v>111</v>
      </c>
      <c r="G37" s="42" t="s">
        <v>163</v>
      </c>
      <c r="H37" s="16">
        <v>2</v>
      </c>
      <c r="I37" s="63">
        <v>8</v>
      </c>
      <c r="J37" s="54"/>
      <c r="K37" s="54"/>
      <c r="L37" s="80"/>
    </row>
    <row r="38" spans="1:12" ht="69.95" customHeight="1" x14ac:dyDescent="0.25">
      <c r="A38" s="6">
        <v>26</v>
      </c>
      <c r="B38" s="46" t="s">
        <v>65</v>
      </c>
      <c r="C38" s="25" t="s">
        <v>42</v>
      </c>
      <c r="D38" s="25" t="s">
        <v>3</v>
      </c>
      <c r="E38" s="87" t="s">
        <v>9</v>
      </c>
      <c r="F38" s="25" t="s">
        <v>14</v>
      </c>
      <c r="G38" s="83" t="s">
        <v>138</v>
      </c>
      <c r="H38" s="25">
        <v>2</v>
      </c>
      <c r="I38" s="25">
        <f t="shared" ref="I38:I44" si="0">H38*4</f>
        <v>8</v>
      </c>
      <c r="J38" s="26"/>
      <c r="K38" s="26"/>
      <c r="L38" s="80"/>
    </row>
    <row r="39" spans="1:12" ht="69.95" customHeight="1" x14ac:dyDescent="0.25">
      <c r="A39" s="6">
        <v>27</v>
      </c>
      <c r="B39" s="45" t="s">
        <v>65</v>
      </c>
      <c r="C39" s="16" t="s">
        <v>43</v>
      </c>
      <c r="D39" s="16" t="s">
        <v>3</v>
      </c>
      <c r="E39" s="16" t="s">
        <v>29</v>
      </c>
      <c r="F39" s="16" t="s">
        <v>27</v>
      </c>
      <c r="G39" s="86" t="s">
        <v>138</v>
      </c>
      <c r="H39" s="16">
        <v>2</v>
      </c>
      <c r="I39" s="16">
        <f t="shared" si="0"/>
        <v>8</v>
      </c>
      <c r="J39" s="17"/>
      <c r="K39" s="17"/>
      <c r="L39" s="80"/>
    </row>
    <row r="40" spans="1:12" ht="69.95" customHeight="1" x14ac:dyDescent="0.25">
      <c r="A40" s="6">
        <v>28</v>
      </c>
      <c r="B40" s="46" t="s">
        <v>65</v>
      </c>
      <c r="C40" s="25" t="s">
        <v>43</v>
      </c>
      <c r="D40" s="25" t="s">
        <v>3</v>
      </c>
      <c r="E40" s="25" t="s">
        <v>28</v>
      </c>
      <c r="F40" s="25" t="s">
        <v>27</v>
      </c>
      <c r="G40" s="83" t="s">
        <v>138</v>
      </c>
      <c r="H40" s="25">
        <v>2</v>
      </c>
      <c r="I40" s="25">
        <f t="shared" si="0"/>
        <v>8</v>
      </c>
      <c r="J40" s="26"/>
      <c r="K40" s="26"/>
      <c r="L40" s="80"/>
    </row>
    <row r="41" spans="1:12" ht="69.95" customHeight="1" x14ac:dyDescent="0.25">
      <c r="A41" s="6">
        <v>29</v>
      </c>
      <c r="B41" s="45" t="s">
        <v>65</v>
      </c>
      <c r="C41" s="61" t="s">
        <v>43</v>
      </c>
      <c r="D41" s="61" t="s">
        <v>3</v>
      </c>
      <c r="E41" s="62" t="s">
        <v>114</v>
      </c>
      <c r="F41" s="61" t="s">
        <v>27</v>
      </c>
      <c r="G41" s="42" t="s">
        <v>138</v>
      </c>
      <c r="H41" s="63">
        <v>2</v>
      </c>
      <c r="I41" s="16">
        <v>8</v>
      </c>
      <c r="J41" s="17"/>
      <c r="K41" s="17"/>
      <c r="L41" s="80"/>
    </row>
    <row r="42" spans="1:12" ht="69.95" customHeight="1" x14ac:dyDescent="0.25">
      <c r="A42" s="6">
        <v>30</v>
      </c>
      <c r="B42" s="46" t="s">
        <v>65</v>
      </c>
      <c r="C42" s="56" t="s">
        <v>43</v>
      </c>
      <c r="D42" s="56" t="s">
        <v>3</v>
      </c>
      <c r="E42" s="57" t="s">
        <v>114</v>
      </c>
      <c r="F42" s="56" t="s">
        <v>27</v>
      </c>
      <c r="G42" s="43" t="s">
        <v>138</v>
      </c>
      <c r="H42" s="25">
        <v>2</v>
      </c>
      <c r="I42" s="81">
        <v>8</v>
      </c>
      <c r="J42" s="26"/>
      <c r="K42" s="26"/>
      <c r="L42" s="80"/>
    </row>
    <row r="43" spans="1:12" ht="69.95" customHeight="1" x14ac:dyDescent="0.25">
      <c r="A43" s="6">
        <v>31</v>
      </c>
      <c r="B43" s="45" t="s">
        <v>65</v>
      </c>
      <c r="C43" s="52" t="s">
        <v>115</v>
      </c>
      <c r="D43" s="52" t="s">
        <v>3</v>
      </c>
      <c r="E43" s="52" t="s">
        <v>116</v>
      </c>
      <c r="F43" s="52" t="s">
        <v>117</v>
      </c>
      <c r="G43" s="42" t="s">
        <v>137</v>
      </c>
      <c r="H43" s="63">
        <v>2</v>
      </c>
      <c r="I43" s="16">
        <v>8</v>
      </c>
      <c r="J43" s="17"/>
      <c r="K43" s="17"/>
      <c r="L43" s="80"/>
    </row>
    <row r="44" spans="1:12" ht="69.95" customHeight="1" x14ac:dyDescent="0.25">
      <c r="A44" s="6">
        <v>32</v>
      </c>
      <c r="B44" s="46" t="s">
        <v>65</v>
      </c>
      <c r="C44" s="25" t="s">
        <v>73</v>
      </c>
      <c r="D44" s="25" t="s">
        <v>26</v>
      </c>
      <c r="E44" s="87" t="s">
        <v>30</v>
      </c>
      <c r="F44" s="25" t="s">
        <v>17</v>
      </c>
      <c r="G44" s="83" t="s">
        <v>136</v>
      </c>
      <c r="H44" s="25">
        <v>2</v>
      </c>
      <c r="I44" s="25">
        <f t="shared" si="0"/>
        <v>8</v>
      </c>
      <c r="J44" s="26">
        <v>493</v>
      </c>
      <c r="K44" s="26">
        <f t="shared" ref="K44" si="1">J44*I44</f>
        <v>3944</v>
      </c>
      <c r="L44" s="80"/>
    </row>
    <row r="45" spans="1:12" ht="69.95" customHeight="1" x14ac:dyDescent="0.25">
      <c r="A45" s="6">
        <v>33</v>
      </c>
      <c r="B45" s="45" t="s">
        <v>65</v>
      </c>
      <c r="C45" s="52" t="s">
        <v>118</v>
      </c>
      <c r="D45" s="52" t="s">
        <v>107</v>
      </c>
      <c r="E45" s="52" t="s">
        <v>119</v>
      </c>
      <c r="F45" s="52" t="s">
        <v>120</v>
      </c>
      <c r="G45" s="42" t="s">
        <v>163</v>
      </c>
      <c r="H45" s="63">
        <v>2</v>
      </c>
      <c r="I45" s="16">
        <v>8</v>
      </c>
      <c r="J45" s="17"/>
      <c r="K45" s="17"/>
      <c r="L45" s="80"/>
    </row>
    <row r="46" spans="1:12" ht="69.95" customHeight="1" x14ac:dyDescent="0.25">
      <c r="A46" s="6">
        <v>34</v>
      </c>
      <c r="B46" s="46" t="s">
        <v>65</v>
      </c>
      <c r="C46" s="25" t="s">
        <v>118</v>
      </c>
      <c r="D46" s="25" t="s">
        <v>107</v>
      </c>
      <c r="E46" s="25" t="s">
        <v>121</v>
      </c>
      <c r="F46" s="25" t="s">
        <v>120</v>
      </c>
      <c r="G46" s="43" t="s">
        <v>163</v>
      </c>
      <c r="H46" s="25">
        <v>2</v>
      </c>
      <c r="I46" s="81">
        <v>8</v>
      </c>
      <c r="J46" s="26"/>
      <c r="K46" s="26"/>
      <c r="L46" s="80"/>
    </row>
    <row r="47" spans="1:12" ht="69.95" customHeight="1" x14ac:dyDescent="0.25">
      <c r="A47" s="6">
        <v>35</v>
      </c>
      <c r="B47" s="45" t="s">
        <v>65</v>
      </c>
      <c r="C47" s="16" t="s">
        <v>118</v>
      </c>
      <c r="D47" s="16" t="s">
        <v>107</v>
      </c>
      <c r="E47" s="16" t="s">
        <v>122</v>
      </c>
      <c r="F47" s="16" t="s">
        <v>120</v>
      </c>
      <c r="G47" s="42" t="s">
        <v>163</v>
      </c>
      <c r="H47" s="63">
        <v>2</v>
      </c>
      <c r="I47" s="16">
        <v>8</v>
      </c>
      <c r="J47" s="17"/>
      <c r="K47" s="17"/>
      <c r="L47" s="80"/>
    </row>
    <row r="48" spans="1:12" ht="69.95" customHeight="1" x14ac:dyDescent="0.25">
      <c r="A48" s="6">
        <v>36</v>
      </c>
      <c r="B48" s="46" t="s">
        <v>65</v>
      </c>
      <c r="C48" s="59" t="s">
        <v>118</v>
      </c>
      <c r="D48" s="59" t="s">
        <v>107</v>
      </c>
      <c r="E48" s="59" t="s">
        <v>123</v>
      </c>
      <c r="F48" s="59" t="s">
        <v>120</v>
      </c>
      <c r="G48" s="43" t="s">
        <v>163</v>
      </c>
      <c r="H48" s="25">
        <v>2</v>
      </c>
      <c r="I48" s="81">
        <v>8</v>
      </c>
      <c r="J48" s="59"/>
      <c r="K48" s="59"/>
      <c r="L48" s="80"/>
    </row>
    <row r="49" spans="1:14" ht="69.95" customHeight="1" x14ac:dyDescent="0.25">
      <c r="A49" s="6">
        <v>37</v>
      </c>
      <c r="B49" s="45" t="s">
        <v>65</v>
      </c>
      <c r="C49" s="16" t="s">
        <v>118</v>
      </c>
      <c r="D49" s="16" t="s">
        <v>107</v>
      </c>
      <c r="E49" s="16" t="s">
        <v>124</v>
      </c>
      <c r="F49" s="16" t="s">
        <v>120</v>
      </c>
      <c r="G49" s="42" t="s">
        <v>163</v>
      </c>
      <c r="H49" s="63">
        <v>2</v>
      </c>
      <c r="I49" s="16">
        <v>8</v>
      </c>
      <c r="J49" s="17"/>
      <c r="K49" s="17"/>
      <c r="L49" s="80"/>
    </row>
    <row r="50" spans="1:14" ht="69.95" customHeight="1" x14ac:dyDescent="0.25">
      <c r="A50" s="6">
        <v>38</v>
      </c>
      <c r="B50" s="46" t="s">
        <v>65</v>
      </c>
      <c r="C50" s="59" t="s">
        <v>118</v>
      </c>
      <c r="D50" s="59" t="s">
        <v>107</v>
      </c>
      <c r="E50" s="59" t="s">
        <v>125</v>
      </c>
      <c r="F50" s="59" t="s">
        <v>120</v>
      </c>
      <c r="G50" s="43" t="s">
        <v>163</v>
      </c>
      <c r="H50" s="25">
        <v>2</v>
      </c>
      <c r="I50" s="81">
        <v>8</v>
      </c>
      <c r="J50" s="59"/>
      <c r="K50" s="59"/>
      <c r="L50" s="80"/>
    </row>
    <row r="51" spans="1:14" ht="69.95" customHeight="1" x14ac:dyDescent="0.25">
      <c r="A51" s="6">
        <v>39</v>
      </c>
      <c r="B51" s="45" t="s">
        <v>65</v>
      </c>
      <c r="C51" s="16" t="s">
        <v>118</v>
      </c>
      <c r="D51" s="16" t="s">
        <v>107</v>
      </c>
      <c r="E51" s="16" t="s">
        <v>126</v>
      </c>
      <c r="F51" s="16" t="s">
        <v>120</v>
      </c>
      <c r="G51" s="42" t="s">
        <v>163</v>
      </c>
      <c r="H51" s="63">
        <v>2</v>
      </c>
      <c r="I51" s="16">
        <v>8</v>
      </c>
      <c r="J51" s="17"/>
      <c r="K51" s="17"/>
      <c r="L51" s="80"/>
    </row>
    <row r="52" spans="1:14" ht="69.95" customHeight="1" x14ac:dyDescent="0.25">
      <c r="A52" s="6">
        <v>40</v>
      </c>
      <c r="B52" s="46" t="s">
        <v>65</v>
      </c>
      <c r="C52" s="59" t="s">
        <v>118</v>
      </c>
      <c r="D52" s="59" t="s">
        <v>107</v>
      </c>
      <c r="E52" s="59" t="s">
        <v>127</v>
      </c>
      <c r="F52" s="59" t="s">
        <v>120</v>
      </c>
      <c r="G52" s="43" t="s">
        <v>163</v>
      </c>
      <c r="H52" s="25">
        <v>2</v>
      </c>
      <c r="I52" s="81">
        <v>8</v>
      </c>
      <c r="J52" s="59"/>
      <c r="K52" s="59"/>
      <c r="L52" s="80"/>
    </row>
    <row r="53" spans="1:14" ht="69.95" customHeight="1" x14ac:dyDescent="0.25">
      <c r="A53" s="6">
        <v>41</v>
      </c>
      <c r="B53" s="45" t="s">
        <v>65</v>
      </c>
      <c r="C53" s="16" t="s">
        <v>118</v>
      </c>
      <c r="D53" s="16" t="s">
        <v>107</v>
      </c>
      <c r="E53" s="16" t="s">
        <v>128</v>
      </c>
      <c r="F53" s="16" t="s">
        <v>120</v>
      </c>
      <c r="G53" s="42" t="s">
        <v>163</v>
      </c>
      <c r="H53" s="63">
        <v>2</v>
      </c>
      <c r="I53" s="16">
        <v>8</v>
      </c>
      <c r="J53" s="17"/>
      <c r="K53" s="17"/>
      <c r="L53" s="80"/>
    </row>
    <row r="54" spans="1:14" ht="69.95" customHeight="1" x14ac:dyDescent="0.25">
      <c r="A54" s="6">
        <v>42</v>
      </c>
      <c r="B54" s="46" t="s">
        <v>65</v>
      </c>
      <c r="C54" s="59" t="s">
        <v>118</v>
      </c>
      <c r="D54" s="59" t="s">
        <v>107</v>
      </c>
      <c r="E54" s="59" t="s">
        <v>129</v>
      </c>
      <c r="F54" s="59" t="s">
        <v>120</v>
      </c>
      <c r="G54" s="43" t="s">
        <v>163</v>
      </c>
      <c r="H54" s="25">
        <v>2</v>
      </c>
      <c r="I54" s="81">
        <v>8</v>
      </c>
      <c r="J54" s="59"/>
      <c r="K54" s="59"/>
      <c r="L54" s="80"/>
    </row>
    <row r="55" spans="1:14" ht="69.95" customHeight="1" x14ac:dyDescent="0.25">
      <c r="A55" s="6">
        <v>43</v>
      </c>
      <c r="B55" s="45" t="s">
        <v>65</v>
      </c>
      <c r="C55" s="16" t="s">
        <v>118</v>
      </c>
      <c r="D55" s="16" t="s">
        <v>107</v>
      </c>
      <c r="E55" s="16" t="s">
        <v>130</v>
      </c>
      <c r="F55" s="16" t="s">
        <v>131</v>
      </c>
      <c r="G55" s="42" t="s">
        <v>163</v>
      </c>
      <c r="H55" s="63">
        <v>2</v>
      </c>
      <c r="I55" s="16">
        <v>8</v>
      </c>
      <c r="J55" s="17"/>
      <c r="K55" s="17"/>
      <c r="L55" s="80"/>
    </row>
    <row r="56" spans="1:14" ht="69.95" customHeight="1" x14ac:dyDescent="0.25">
      <c r="A56" s="6">
        <v>44</v>
      </c>
      <c r="B56" s="46" t="s">
        <v>65</v>
      </c>
      <c r="C56" s="25" t="s">
        <v>132</v>
      </c>
      <c r="D56" s="25" t="s">
        <v>3</v>
      </c>
      <c r="E56" s="25" t="s">
        <v>133</v>
      </c>
      <c r="F56" s="25" t="s">
        <v>134</v>
      </c>
      <c r="G56" s="43" t="s">
        <v>137</v>
      </c>
      <c r="H56" s="25">
        <v>2</v>
      </c>
      <c r="I56" s="81">
        <v>8</v>
      </c>
      <c r="J56" s="26"/>
      <c r="K56" s="26"/>
      <c r="L56" s="80"/>
    </row>
    <row r="57" spans="1:14" ht="69.95" customHeight="1" x14ac:dyDescent="0.25">
      <c r="A57" s="6">
        <v>45</v>
      </c>
      <c r="B57" s="45" t="s">
        <v>65</v>
      </c>
      <c r="C57" s="16" t="s">
        <v>132</v>
      </c>
      <c r="D57" s="16" t="s">
        <v>3</v>
      </c>
      <c r="E57" s="16" t="s">
        <v>135</v>
      </c>
      <c r="F57" s="16" t="s">
        <v>134</v>
      </c>
      <c r="G57" s="42" t="s">
        <v>137</v>
      </c>
      <c r="H57" s="63">
        <v>2</v>
      </c>
      <c r="I57" s="16">
        <v>8</v>
      </c>
      <c r="J57" s="17"/>
      <c r="K57" s="17"/>
      <c r="L57" s="80"/>
    </row>
    <row r="58" spans="1:14" ht="69.95" customHeight="1" x14ac:dyDescent="0.25">
      <c r="A58" s="6">
        <v>46</v>
      </c>
      <c r="B58" s="46" t="s">
        <v>65</v>
      </c>
      <c r="C58" s="25" t="s">
        <v>44</v>
      </c>
      <c r="D58" s="25" t="s">
        <v>3</v>
      </c>
      <c r="E58" s="87" t="s">
        <v>6</v>
      </c>
      <c r="F58" s="25" t="s">
        <v>16</v>
      </c>
      <c r="G58" s="83" t="s">
        <v>136</v>
      </c>
      <c r="H58" s="25">
        <v>2</v>
      </c>
      <c r="I58" s="25">
        <f>H58*4</f>
        <v>8</v>
      </c>
      <c r="J58" s="26"/>
      <c r="K58" s="26"/>
      <c r="L58" s="80"/>
    </row>
    <row r="59" spans="1:14" ht="69.95" customHeight="1" x14ac:dyDescent="0.25">
      <c r="A59" s="6">
        <v>47</v>
      </c>
      <c r="B59" s="45" t="s">
        <v>65</v>
      </c>
      <c r="C59" s="16" t="s">
        <v>44</v>
      </c>
      <c r="D59" s="16" t="s">
        <v>3</v>
      </c>
      <c r="E59" s="16" t="s">
        <v>8</v>
      </c>
      <c r="F59" s="16" t="s">
        <v>15</v>
      </c>
      <c r="G59" s="86" t="s">
        <v>136</v>
      </c>
      <c r="H59" s="16">
        <v>2</v>
      </c>
      <c r="I59" s="16">
        <f t="shared" ref="I59" si="2">H59*4</f>
        <v>8</v>
      </c>
      <c r="J59" s="17"/>
      <c r="K59" s="17"/>
      <c r="L59" s="80"/>
    </row>
    <row r="60" spans="1:14" ht="69.95" customHeight="1" x14ac:dyDescent="0.25">
      <c r="A60" s="6">
        <v>48</v>
      </c>
      <c r="B60" s="46" t="s">
        <v>65</v>
      </c>
      <c r="C60" s="56" t="s">
        <v>140</v>
      </c>
      <c r="D60" s="56" t="s">
        <v>3</v>
      </c>
      <c r="E60" s="56" t="s">
        <v>141</v>
      </c>
      <c r="F60" s="56" t="s">
        <v>15</v>
      </c>
      <c r="G60" s="43" t="s">
        <v>138</v>
      </c>
      <c r="H60" s="25">
        <v>2</v>
      </c>
      <c r="I60" s="81">
        <v>8</v>
      </c>
      <c r="J60" s="56"/>
      <c r="K60" s="56"/>
      <c r="L60" s="80"/>
    </row>
    <row r="61" spans="1:14" ht="69.95" customHeight="1" x14ac:dyDescent="0.25">
      <c r="A61" s="6">
        <v>49</v>
      </c>
      <c r="B61" s="45" t="s">
        <v>65</v>
      </c>
      <c r="C61" s="16" t="s">
        <v>140</v>
      </c>
      <c r="D61" s="16" t="s">
        <v>3</v>
      </c>
      <c r="E61" s="16" t="s">
        <v>142</v>
      </c>
      <c r="F61" s="16" t="s">
        <v>15</v>
      </c>
      <c r="G61" s="42" t="s">
        <v>138</v>
      </c>
      <c r="H61" s="63">
        <v>2</v>
      </c>
      <c r="I61" s="16">
        <v>8</v>
      </c>
      <c r="J61" s="16"/>
      <c r="K61" s="16"/>
      <c r="L61" s="80"/>
    </row>
    <row r="62" spans="1:14" ht="69.95" customHeight="1" x14ac:dyDescent="0.25">
      <c r="A62" s="6">
        <v>50</v>
      </c>
      <c r="B62" s="46" t="s">
        <v>65</v>
      </c>
      <c r="C62" s="56" t="s">
        <v>143</v>
      </c>
      <c r="D62" s="56" t="s">
        <v>144</v>
      </c>
      <c r="E62" s="56" t="s">
        <v>145</v>
      </c>
      <c r="F62" s="56" t="s">
        <v>146</v>
      </c>
      <c r="G62" s="43" t="s">
        <v>165</v>
      </c>
      <c r="H62" s="25">
        <v>2</v>
      </c>
      <c r="I62" s="81">
        <v>8</v>
      </c>
      <c r="J62" s="56"/>
      <c r="K62" s="56"/>
      <c r="L62" s="80"/>
      <c r="M62" s="19"/>
      <c r="N62" s="15"/>
    </row>
    <row r="63" spans="1:14" ht="69.95" customHeight="1" x14ac:dyDescent="0.25">
      <c r="A63" s="6">
        <v>51</v>
      </c>
      <c r="B63" s="45" t="s">
        <v>173</v>
      </c>
      <c r="C63" s="16" t="s">
        <v>147</v>
      </c>
      <c r="D63" s="16" t="s">
        <v>148</v>
      </c>
      <c r="E63" s="16" t="s">
        <v>149</v>
      </c>
      <c r="F63" s="16" t="s">
        <v>111</v>
      </c>
      <c r="G63" s="42" t="s">
        <v>171</v>
      </c>
      <c r="H63" s="63">
        <v>2</v>
      </c>
      <c r="I63" s="16">
        <v>4</v>
      </c>
      <c r="J63" s="16"/>
      <c r="K63" s="16"/>
      <c r="L63" s="80"/>
      <c r="M63" s="19"/>
      <c r="N63" s="15"/>
    </row>
    <row r="64" spans="1:14" ht="69.95" customHeight="1" x14ac:dyDescent="0.25">
      <c r="A64" s="6">
        <v>52</v>
      </c>
      <c r="B64" s="67" t="s">
        <v>173</v>
      </c>
      <c r="C64" s="25" t="s">
        <v>147</v>
      </c>
      <c r="D64" s="25" t="s">
        <v>148</v>
      </c>
      <c r="E64" s="25" t="s">
        <v>149</v>
      </c>
      <c r="F64" s="25" t="s">
        <v>111</v>
      </c>
      <c r="G64" s="74" t="s">
        <v>172</v>
      </c>
      <c r="H64" s="85">
        <v>2</v>
      </c>
      <c r="I64" s="35">
        <v>4</v>
      </c>
      <c r="J64" s="35"/>
      <c r="K64" s="35"/>
      <c r="L64" s="80"/>
      <c r="M64" s="19"/>
      <c r="N64" s="15"/>
    </row>
    <row r="65" spans="1:14" ht="69.95" customHeight="1" x14ac:dyDescent="0.25">
      <c r="A65" s="6">
        <v>53</v>
      </c>
      <c r="B65" s="72" t="s">
        <v>173</v>
      </c>
      <c r="C65" s="18" t="s">
        <v>147</v>
      </c>
      <c r="D65" s="88" t="s">
        <v>148</v>
      </c>
      <c r="E65" s="88" t="s">
        <v>150</v>
      </c>
      <c r="F65" s="88" t="s">
        <v>111</v>
      </c>
      <c r="G65" s="50" t="s">
        <v>171</v>
      </c>
      <c r="H65" s="16">
        <v>2</v>
      </c>
      <c r="I65" s="16">
        <v>4</v>
      </c>
      <c r="J65" s="18"/>
      <c r="K65" s="18"/>
      <c r="L65" s="80"/>
      <c r="M65" s="19"/>
      <c r="N65" s="15"/>
    </row>
    <row r="66" spans="1:14" ht="69.95" customHeight="1" x14ac:dyDescent="0.25">
      <c r="A66" s="6">
        <v>54</v>
      </c>
      <c r="B66" s="75" t="s">
        <v>173</v>
      </c>
      <c r="C66" s="56" t="s">
        <v>147</v>
      </c>
      <c r="D66" s="56" t="s">
        <v>148</v>
      </c>
      <c r="E66" s="56" t="s">
        <v>150</v>
      </c>
      <c r="F66" s="56" t="s">
        <v>111</v>
      </c>
      <c r="G66" s="83" t="s">
        <v>172</v>
      </c>
      <c r="H66" s="25">
        <v>2</v>
      </c>
      <c r="I66" s="84">
        <v>4</v>
      </c>
      <c r="J66" s="56"/>
      <c r="K66" s="56"/>
      <c r="L66" s="80"/>
      <c r="M66" s="19"/>
      <c r="N66" s="15"/>
    </row>
    <row r="67" spans="1:14" ht="20.25" customHeight="1" thickBot="1" x14ac:dyDescent="0.3">
      <c r="A67" s="157"/>
      <c r="B67" s="158"/>
      <c r="C67" s="158"/>
      <c r="D67" s="158"/>
      <c r="E67" s="158"/>
      <c r="F67" s="158"/>
      <c r="G67" s="158"/>
      <c r="H67" s="158"/>
      <c r="I67" s="158"/>
      <c r="J67" s="158"/>
      <c r="K67" s="158"/>
      <c r="L67" s="80"/>
      <c r="M67" s="19"/>
      <c r="N67" s="15"/>
    </row>
    <row r="68" spans="1:14" ht="50.1" customHeight="1" thickTop="1" thickBot="1" x14ac:dyDescent="0.3">
      <c r="A68" s="154" t="s">
        <v>45</v>
      </c>
      <c r="B68" s="155"/>
      <c r="C68" s="155"/>
      <c r="D68" s="155"/>
      <c r="E68" s="155"/>
      <c r="F68" s="155"/>
      <c r="G68" s="155"/>
      <c r="H68" s="155"/>
      <c r="I68" s="156"/>
      <c r="J68" s="77"/>
      <c r="K68" s="77"/>
      <c r="L68" s="80"/>
      <c r="M68" s="19"/>
      <c r="N68" s="15"/>
    </row>
    <row r="69" spans="1:14" ht="39.950000000000003" customHeight="1" thickTop="1" x14ac:dyDescent="0.25">
      <c r="A69" s="131" t="s">
        <v>0</v>
      </c>
      <c r="B69" s="133" t="s">
        <v>1</v>
      </c>
      <c r="C69" s="134" t="s">
        <v>4</v>
      </c>
      <c r="D69" s="135" t="s">
        <v>2</v>
      </c>
      <c r="E69" s="135" t="s">
        <v>5</v>
      </c>
      <c r="F69" s="135" t="s">
        <v>7</v>
      </c>
      <c r="G69" s="135" t="s">
        <v>32</v>
      </c>
      <c r="H69" s="135" t="s">
        <v>168</v>
      </c>
      <c r="I69" s="135" t="s">
        <v>169</v>
      </c>
      <c r="J69" s="129" t="s">
        <v>152</v>
      </c>
      <c r="K69" s="129" t="s">
        <v>170</v>
      </c>
      <c r="L69" s="80"/>
      <c r="M69" s="19"/>
      <c r="N69" s="15"/>
    </row>
    <row r="70" spans="1:14" ht="39.950000000000003" customHeight="1" x14ac:dyDescent="0.25">
      <c r="A70" s="132"/>
      <c r="B70" s="134"/>
      <c r="C70" s="153"/>
      <c r="D70" s="130"/>
      <c r="E70" s="130"/>
      <c r="F70" s="130"/>
      <c r="G70" s="130"/>
      <c r="H70" s="130"/>
      <c r="I70" s="130"/>
      <c r="J70" s="130"/>
      <c r="K70" s="130"/>
      <c r="L70" s="80"/>
      <c r="M70" s="19"/>
      <c r="N70" s="15"/>
    </row>
    <row r="71" spans="1:14" ht="69.95" customHeight="1" x14ac:dyDescent="0.25">
      <c r="A71" s="6">
        <v>55</v>
      </c>
      <c r="B71" s="65" t="s">
        <v>52</v>
      </c>
      <c r="C71" s="66" t="s">
        <v>155</v>
      </c>
      <c r="D71" s="39" t="s">
        <v>156</v>
      </c>
      <c r="E71" s="40" t="s">
        <v>157</v>
      </c>
      <c r="F71" s="64" t="s">
        <v>158</v>
      </c>
      <c r="G71" s="43" t="s">
        <v>174</v>
      </c>
      <c r="H71" s="81">
        <v>2</v>
      </c>
      <c r="I71" s="81">
        <v>8</v>
      </c>
      <c r="J71" s="44"/>
      <c r="K71" s="44"/>
      <c r="L71" s="80"/>
      <c r="M71" s="19"/>
      <c r="N71" s="15"/>
    </row>
    <row r="72" spans="1:14" ht="69.95" customHeight="1" x14ac:dyDescent="0.25">
      <c r="A72" s="6">
        <v>56</v>
      </c>
      <c r="B72" s="46" t="s">
        <v>52</v>
      </c>
      <c r="C72" s="18" t="s">
        <v>159</v>
      </c>
      <c r="D72" s="18" t="s">
        <v>160</v>
      </c>
      <c r="E72" s="18" t="s">
        <v>161</v>
      </c>
      <c r="F72" s="18" t="s">
        <v>162</v>
      </c>
      <c r="G72" s="50" t="s">
        <v>153</v>
      </c>
      <c r="H72" s="18">
        <v>2</v>
      </c>
      <c r="I72" s="18">
        <v>8</v>
      </c>
      <c r="J72" s="18"/>
      <c r="K72" s="37"/>
      <c r="L72" s="80"/>
      <c r="M72" s="19"/>
      <c r="N72" s="15"/>
    </row>
    <row r="73" spans="1:14" ht="69.95" customHeight="1" x14ac:dyDescent="0.25">
      <c r="A73" s="6">
        <v>57</v>
      </c>
      <c r="B73" s="30" t="s">
        <v>52</v>
      </c>
      <c r="C73" s="25" t="s">
        <v>66</v>
      </c>
      <c r="D73" s="25" t="s">
        <v>26</v>
      </c>
      <c r="E73" s="25" t="s">
        <v>25</v>
      </c>
      <c r="F73" s="25" t="s">
        <v>23</v>
      </c>
      <c r="G73" s="33" t="s">
        <v>175</v>
      </c>
      <c r="H73" s="25">
        <v>2</v>
      </c>
      <c r="I73" s="31">
        <v>8</v>
      </c>
      <c r="J73" s="89"/>
      <c r="K73" s="89"/>
      <c r="L73" s="80"/>
      <c r="M73" s="19"/>
      <c r="N73" s="15"/>
    </row>
    <row r="74" spans="1:14" ht="69.95" customHeight="1" x14ac:dyDescent="0.25">
      <c r="A74" s="6">
        <v>58</v>
      </c>
      <c r="B74" s="73" t="s">
        <v>52</v>
      </c>
      <c r="C74" s="18" t="s">
        <v>154</v>
      </c>
      <c r="D74" s="18" t="s">
        <v>107</v>
      </c>
      <c r="E74" s="18" t="s">
        <v>113</v>
      </c>
      <c r="F74" s="18" t="s">
        <v>49</v>
      </c>
      <c r="G74" s="50" t="s">
        <v>153</v>
      </c>
      <c r="H74" s="18">
        <v>2</v>
      </c>
      <c r="I74" s="18">
        <v>8</v>
      </c>
      <c r="J74" s="17"/>
      <c r="K74" s="17"/>
      <c r="L74" s="80"/>
      <c r="M74" s="19"/>
      <c r="N74" s="15"/>
    </row>
    <row r="75" spans="1:14" ht="69.95" customHeight="1" x14ac:dyDescent="0.25">
      <c r="A75" s="6">
        <v>59</v>
      </c>
      <c r="B75" s="33" t="s">
        <v>52</v>
      </c>
      <c r="C75" s="31" t="s">
        <v>75</v>
      </c>
      <c r="D75" s="31" t="s">
        <v>74</v>
      </c>
      <c r="E75" s="31" t="s">
        <v>24</v>
      </c>
      <c r="F75" s="31" t="s">
        <v>22</v>
      </c>
      <c r="G75" s="33" t="s">
        <v>176</v>
      </c>
      <c r="H75" s="31">
        <v>2</v>
      </c>
      <c r="I75" s="31">
        <v>8</v>
      </c>
      <c r="J75" s="89"/>
      <c r="K75" s="89"/>
      <c r="L75" s="80"/>
      <c r="M75" s="14"/>
      <c r="N75" s="20"/>
    </row>
    <row r="76" spans="1:14" ht="20.25" customHeight="1" thickBot="1" x14ac:dyDescent="0.3">
      <c r="A76" s="7"/>
      <c r="B76" s="158"/>
      <c r="C76" s="158"/>
      <c r="D76" s="158"/>
      <c r="E76" s="158"/>
      <c r="F76" s="158"/>
      <c r="G76" s="158"/>
      <c r="H76" s="158"/>
      <c r="I76" s="158"/>
      <c r="J76" s="158"/>
      <c r="K76" s="158"/>
      <c r="L76" s="80"/>
    </row>
    <row r="77" spans="1:14" ht="50.1" customHeight="1" thickTop="1" thickBot="1" x14ac:dyDescent="0.3">
      <c r="A77" s="154" t="s">
        <v>31</v>
      </c>
      <c r="B77" s="155"/>
      <c r="C77" s="155"/>
      <c r="D77" s="155"/>
      <c r="E77" s="155"/>
      <c r="F77" s="155"/>
      <c r="G77" s="155"/>
      <c r="H77" s="155"/>
      <c r="I77" s="156"/>
      <c r="J77" s="78"/>
      <c r="K77" s="78"/>
      <c r="L77" s="80"/>
    </row>
    <row r="78" spans="1:14" ht="39.950000000000003" customHeight="1" thickTop="1" x14ac:dyDescent="0.25">
      <c r="A78" s="131" t="s">
        <v>0</v>
      </c>
      <c r="B78" s="133" t="s">
        <v>1</v>
      </c>
      <c r="C78" s="134" t="s">
        <v>4</v>
      </c>
      <c r="D78" s="135" t="s">
        <v>2</v>
      </c>
      <c r="E78" s="135" t="s">
        <v>5</v>
      </c>
      <c r="F78" s="135" t="s">
        <v>7</v>
      </c>
      <c r="G78" s="135" t="s">
        <v>32</v>
      </c>
      <c r="H78" s="135" t="s">
        <v>168</v>
      </c>
      <c r="I78" s="135" t="s">
        <v>169</v>
      </c>
      <c r="J78" s="135" t="s">
        <v>152</v>
      </c>
      <c r="K78" s="135" t="s">
        <v>170</v>
      </c>
      <c r="L78" s="80"/>
    </row>
    <row r="79" spans="1:14" ht="39.950000000000003" customHeight="1" x14ac:dyDescent="0.25">
      <c r="A79" s="132"/>
      <c r="B79" s="134"/>
      <c r="C79" s="153"/>
      <c r="D79" s="130"/>
      <c r="E79" s="130"/>
      <c r="F79" s="130"/>
      <c r="G79" s="130"/>
      <c r="H79" s="130"/>
      <c r="I79" s="130"/>
      <c r="J79" s="130"/>
      <c r="K79" s="130"/>
      <c r="L79" s="80"/>
    </row>
    <row r="80" spans="1:14" ht="69.95" customHeight="1" x14ac:dyDescent="0.25">
      <c r="A80" s="6">
        <v>60</v>
      </c>
      <c r="B80" s="8" t="s">
        <v>50</v>
      </c>
      <c r="C80" s="31" t="s">
        <v>53</v>
      </c>
      <c r="D80" s="31" t="s">
        <v>26</v>
      </c>
      <c r="E80" s="32" t="s">
        <v>36</v>
      </c>
      <c r="F80" s="32" t="s">
        <v>23</v>
      </c>
      <c r="G80" s="30" t="s">
        <v>164</v>
      </c>
      <c r="H80" s="32">
        <v>2</v>
      </c>
      <c r="I80" s="32">
        <v>12</v>
      </c>
      <c r="J80" s="89"/>
      <c r="K80" s="89"/>
      <c r="L80" s="80"/>
    </row>
    <row r="81" spans="1:12" ht="69.95" customHeight="1" x14ac:dyDescent="0.25">
      <c r="A81" s="6">
        <v>61</v>
      </c>
      <c r="B81" s="30" t="s">
        <v>50</v>
      </c>
      <c r="C81" s="3" t="s">
        <v>53</v>
      </c>
      <c r="D81" s="3" t="s">
        <v>26</v>
      </c>
      <c r="E81" s="4" t="s">
        <v>20</v>
      </c>
      <c r="F81" s="4" t="s">
        <v>23</v>
      </c>
      <c r="G81" s="8" t="s">
        <v>164</v>
      </c>
      <c r="H81" s="4">
        <v>2</v>
      </c>
      <c r="I81" s="4">
        <v>12</v>
      </c>
      <c r="J81" s="90"/>
      <c r="K81" s="90"/>
      <c r="L81" s="80"/>
    </row>
    <row r="82" spans="1:12" ht="69.95" customHeight="1" x14ac:dyDescent="0.25">
      <c r="A82" s="6">
        <v>62</v>
      </c>
      <c r="B82" s="8" t="s">
        <v>50</v>
      </c>
      <c r="C82" s="31" t="s">
        <v>53</v>
      </c>
      <c r="D82" s="31" t="s">
        <v>26</v>
      </c>
      <c r="E82" s="32" t="s">
        <v>19</v>
      </c>
      <c r="F82" s="32" t="s">
        <v>23</v>
      </c>
      <c r="G82" s="30" t="s">
        <v>164</v>
      </c>
      <c r="H82" s="32">
        <v>2</v>
      </c>
      <c r="I82" s="32">
        <v>12</v>
      </c>
      <c r="J82" s="89"/>
      <c r="K82" s="89"/>
      <c r="L82" s="80"/>
    </row>
    <row r="83" spans="1:12" ht="69.95" customHeight="1" x14ac:dyDescent="0.25">
      <c r="A83" s="6">
        <v>63</v>
      </c>
      <c r="B83" s="30" t="s">
        <v>50</v>
      </c>
      <c r="C83" s="3" t="s">
        <v>54</v>
      </c>
      <c r="D83" s="3" t="s">
        <v>26</v>
      </c>
      <c r="E83" s="3" t="s">
        <v>21</v>
      </c>
      <c r="F83" s="3" t="s">
        <v>23</v>
      </c>
      <c r="G83" s="8" t="s">
        <v>164</v>
      </c>
      <c r="H83" s="4">
        <v>2</v>
      </c>
      <c r="I83" s="4">
        <v>12</v>
      </c>
      <c r="J83" s="90"/>
      <c r="K83" s="90"/>
      <c r="L83" s="80"/>
    </row>
    <row r="84" spans="1:12" ht="69.95" customHeight="1" x14ac:dyDescent="0.25">
      <c r="A84" s="6">
        <v>64</v>
      </c>
      <c r="B84" s="68" t="s">
        <v>51</v>
      </c>
      <c r="C84" s="31" t="s">
        <v>47</v>
      </c>
      <c r="D84" s="31" t="s">
        <v>46</v>
      </c>
      <c r="E84" s="31" t="s">
        <v>48</v>
      </c>
      <c r="F84" s="31" t="s">
        <v>49</v>
      </c>
      <c r="G84" s="33" t="s">
        <v>165</v>
      </c>
      <c r="H84" s="31">
        <v>2</v>
      </c>
      <c r="I84" s="31">
        <v>8</v>
      </c>
      <c r="J84" s="89"/>
      <c r="K84" s="89"/>
      <c r="L84" s="80"/>
    </row>
    <row r="85" spans="1:12" ht="20.25" thickBot="1" x14ac:dyDescent="0.3">
      <c r="A85" s="159">
        <v>65</v>
      </c>
      <c r="B85" s="159"/>
      <c r="C85" s="159"/>
      <c r="D85" s="159"/>
      <c r="E85" s="159"/>
      <c r="F85" s="159"/>
      <c r="G85" s="159"/>
      <c r="H85" s="159"/>
      <c r="I85" s="159"/>
      <c r="J85" s="159"/>
      <c r="K85" s="159"/>
      <c r="L85" s="80"/>
    </row>
    <row r="86" spans="1:12" ht="50.1" customHeight="1" thickTop="1" thickBot="1" x14ac:dyDescent="0.3">
      <c r="A86" s="154" t="s">
        <v>186</v>
      </c>
      <c r="B86" s="155"/>
      <c r="C86" s="155"/>
      <c r="D86" s="155"/>
      <c r="E86" s="155"/>
      <c r="F86" s="155"/>
      <c r="G86" s="155"/>
      <c r="H86" s="155"/>
      <c r="I86" s="156"/>
      <c r="J86" s="78"/>
      <c r="K86" s="78"/>
      <c r="L86" s="80"/>
    </row>
    <row r="87" spans="1:12" ht="39.950000000000003" customHeight="1" thickTop="1" x14ac:dyDescent="0.25">
      <c r="A87" s="131" t="s">
        <v>0</v>
      </c>
      <c r="B87" s="133" t="s">
        <v>1</v>
      </c>
      <c r="C87" s="134" t="s">
        <v>4</v>
      </c>
      <c r="D87" s="135" t="s">
        <v>2</v>
      </c>
      <c r="E87" s="135" t="s">
        <v>62</v>
      </c>
      <c r="F87" s="135" t="s">
        <v>7</v>
      </c>
      <c r="G87" s="135" t="s">
        <v>32</v>
      </c>
      <c r="H87" s="135" t="s">
        <v>168</v>
      </c>
      <c r="I87" s="135" t="s">
        <v>169</v>
      </c>
      <c r="J87" s="135" t="s">
        <v>152</v>
      </c>
      <c r="K87" s="135" t="s">
        <v>170</v>
      </c>
      <c r="L87" s="80"/>
    </row>
    <row r="88" spans="1:12" ht="39.950000000000003" customHeight="1" x14ac:dyDescent="0.25">
      <c r="A88" s="132"/>
      <c r="B88" s="134"/>
      <c r="C88" s="153"/>
      <c r="D88" s="130"/>
      <c r="E88" s="130"/>
      <c r="F88" s="130"/>
      <c r="G88" s="130"/>
      <c r="H88" s="130"/>
      <c r="I88" s="130"/>
      <c r="J88" s="130"/>
      <c r="K88" s="130"/>
      <c r="L88" s="80"/>
    </row>
    <row r="89" spans="1:12" ht="69.95" customHeight="1" x14ac:dyDescent="0.25">
      <c r="A89" s="5">
        <v>65</v>
      </c>
      <c r="B89" s="8" t="s">
        <v>63</v>
      </c>
      <c r="C89" s="3" t="s">
        <v>57</v>
      </c>
      <c r="D89" s="3" t="s">
        <v>56</v>
      </c>
      <c r="E89" s="4" t="s">
        <v>34</v>
      </c>
      <c r="F89" s="4" t="s">
        <v>23</v>
      </c>
      <c r="G89" s="8" t="s">
        <v>180</v>
      </c>
      <c r="H89" s="4">
        <v>2</v>
      </c>
      <c r="I89" s="4">
        <v>8</v>
      </c>
      <c r="J89" s="92"/>
      <c r="K89" s="92"/>
      <c r="L89" s="80"/>
    </row>
    <row r="90" spans="1:12" ht="69.95" customHeight="1" x14ac:dyDescent="0.25">
      <c r="A90" s="5">
        <v>66</v>
      </c>
      <c r="B90" s="30" t="s">
        <v>64</v>
      </c>
      <c r="C90" s="31" t="s">
        <v>59</v>
      </c>
      <c r="D90" s="31" t="s">
        <v>71</v>
      </c>
      <c r="E90" s="31" t="s">
        <v>58</v>
      </c>
      <c r="F90" s="31" t="s">
        <v>35</v>
      </c>
      <c r="G90" s="33" t="s">
        <v>179</v>
      </c>
      <c r="H90" s="31">
        <v>2</v>
      </c>
      <c r="I90" s="31">
        <v>4</v>
      </c>
      <c r="J90" s="91"/>
      <c r="K90" s="91"/>
      <c r="L90" s="80"/>
    </row>
    <row r="91" spans="1:12" ht="69.95" customHeight="1" x14ac:dyDescent="0.25">
      <c r="A91" s="5">
        <v>67</v>
      </c>
      <c r="B91" s="8" t="s">
        <v>55</v>
      </c>
      <c r="C91" s="3" t="s">
        <v>60</v>
      </c>
      <c r="D91" s="3" t="s">
        <v>68</v>
      </c>
      <c r="E91" s="4" t="s">
        <v>61</v>
      </c>
      <c r="F91" s="3" t="s">
        <v>72</v>
      </c>
      <c r="G91" s="8" t="s">
        <v>166</v>
      </c>
      <c r="H91" s="4">
        <v>2</v>
      </c>
      <c r="I91" s="4">
        <v>4</v>
      </c>
      <c r="J91" s="92"/>
      <c r="K91" s="92"/>
      <c r="L91" s="80"/>
    </row>
    <row r="92" spans="1:12" ht="69.95" customHeight="1" x14ac:dyDescent="0.25">
      <c r="A92" s="5">
        <v>68</v>
      </c>
      <c r="B92" s="30" t="s">
        <v>55</v>
      </c>
      <c r="C92" s="31" t="s">
        <v>60</v>
      </c>
      <c r="D92" s="31" t="s">
        <v>68</v>
      </c>
      <c r="E92" s="32" t="s">
        <v>61</v>
      </c>
      <c r="F92" s="31" t="s">
        <v>72</v>
      </c>
      <c r="G92" s="33" t="s">
        <v>167</v>
      </c>
      <c r="H92" s="32">
        <v>2</v>
      </c>
      <c r="I92" s="32">
        <v>4</v>
      </c>
      <c r="J92" s="91"/>
      <c r="K92" s="91"/>
      <c r="L92" s="80"/>
    </row>
    <row r="93" spans="1:12" ht="69.95" customHeight="1" x14ac:dyDescent="0.25">
      <c r="A93" s="5">
        <v>69</v>
      </c>
      <c r="B93" s="8" t="s">
        <v>55</v>
      </c>
      <c r="C93" s="13" t="s">
        <v>33</v>
      </c>
      <c r="D93" s="18" t="s">
        <v>67</v>
      </c>
      <c r="E93" s="4" t="s">
        <v>69</v>
      </c>
      <c r="F93" s="4" t="s">
        <v>23</v>
      </c>
      <c r="G93" s="8" t="s">
        <v>166</v>
      </c>
      <c r="H93" s="4">
        <v>2</v>
      </c>
      <c r="I93" s="4">
        <v>4</v>
      </c>
      <c r="J93" s="92"/>
      <c r="K93" s="92"/>
      <c r="L93" s="80"/>
    </row>
    <row r="94" spans="1:12" ht="69.95" customHeight="1" x14ac:dyDescent="0.25">
      <c r="A94" s="5">
        <v>70</v>
      </c>
      <c r="B94" s="33" t="s">
        <v>55</v>
      </c>
      <c r="C94" s="34" t="s">
        <v>33</v>
      </c>
      <c r="D94" s="35" t="s">
        <v>67</v>
      </c>
      <c r="E94" s="32" t="s">
        <v>69</v>
      </c>
      <c r="F94" s="31" t="s">
        <v>23</v>
      </c>
      <c r="G94" s="33" t="s">
        <v>167</v>
      </c>
      <c r="H94" s="32">
        <v>2</v>
      </c>
      <c r="I94" s="32">
        <v>4</v>
      </c>
      <c r="J94" s="91"/>
      <c r="K94" s="91"/>
      <c r="L94" s="80"/>
    </row>
    <row r="95" spans="1:12" ht="69.95" customHeight="1" x14ac:dyDescent="0.25">
      <c r="A95" s="5">
        <v>71</v>
      </c>
      <c r="B95" s="68" t="s">
        <v>55</v>
      </c>
      <c r="C95" s="13" t="s">
        <v>33</v>
      </c>
      <c r="D95" s="18" t="s">
        <v>67</v>
      </c>
      <c r="E95" s="3" t="s">
        <v>70</v>
      </c>
      <c r="F95" s="4" t="s">
        <v>23</v>
      </c>
      <c r="G95" s="8" t="s">
        <v>166</v>
      </c>
      <c r="H95" s="4">
        <v>2</v>
      </c>
      <c r="I95" s="4">
        <v>4</v>
      </c>
      <c r="J95" s="92"/>
      <c r="K95" s="92"/>
      <c r="L95" s="80"/>
    </row>
    <row r="96" spans="1:12" ht="69.95" customHeight="1" x14ac:dyDescent="0.25">
      <c r="A96" s="71">
        <v>72</v>
      </c>
      <c r="B96" s="33" t="s">
        <v>55</v>
      </c>
      <c r="C96" s="60" t="s">
        <v>33</v>
      </c>
      <c r="D96" s="25" t="s">
        <v>67</v>
      </c>
      <c r="E96" s="31" t="s">
        <v>70</v>
      </c>
      <c r="F96" s="31" t="s">
        <v>23</v>
      </c>
      <c r="G96" s="33" t="s">
        <v>167</v>
      </c>
      <c r="H96" s="31">
        <v>2</v>
      </c>
      <c r="I96" s="31">
        <v>4</v>
      </c>
      <c r="J96" s="89"/>
      <c r="K96" s="89"/>
      <c r="L96" s="80"/>
    </row>
    <row r="97" spans="1:11" ht="15.75" customHeight="1" x14ac:dyDescent="0.25">
      <c r="A97" s="69"/>
      <c r="B97" s="69"/>
      <c r="C97" s="69"/>
      <c r="D97" s="69"/>
      <c r="E97" s="69"/>
      <c r="F97" s="69"/>
      <c r="G97" s="69"/>
      <c r="H97" s="69"/>
      <c r="I97" s="69"/>
      <c r="J97" s="69"/>
      <c r="K97" s="70"/>
    </row>
    <row r="98" spans="1:11" ht="60" customHeight="1" x14ac:dyDescent="0.25">
      <c r="A98" s="9"/>
      <c r="K98" s="15"/>
    </row>
  </sheetData>
  <mergeCells count="52">
    <mergeCell ref="G87:G88"/>
    <mergeCell ref="I87:I88"/>
    <mergeCell ref="A78:A79"/>
    <mergeCell ref="B78:B79"/>
    <mergeCell ref="A87:A88"/>
    <mergeCell ref="B87:B88"/>
    <mergeCell ref="C87:C88"/>
    <mergeCell ref="D87:D88"/>
    <mergeCell ref="A86:I86"/>
    <mergeCell ref="E87:E88"/>
    <mergeCell ref="H87:H88"/>
    <mergeCell ref="J87:J88"/>
    <mergeCell ref="K87:K88"/>
    <mergeCell ref="J78:J79"/>
    <mergeCell ref="K78:K79"/>
    <mergeCell ref="I78:I79"/>
    <mergeCell ref="J11:J12"/>
    <mergeCell ref="J69:J70"/>
    <mergeCell ref="K69:K70"/>
    <mergeCell ref="K11:K12"/>
    <mergeCell ref="F87:F88"/>
    <mergeCell ref="A67:K67"/>
    <mergeCell ref="B76:K76"/>
    <mergeCell ref="A85:K85"/>
    <mergeCell ref="H69:H70"/>
    <mergeCell ref="A68:I68"/>
    <mergeCell ref="G78:G79"/>
    <mergeCell ref="E78:E79"/>
    <mergeCell ref="C78:C79"/>
    <mergeCell ref="D78:D79"/>
    <mergeCell ref="F78:F79"/>
    <mergeCell ref="D69:D70"/>
    <mergeCell ref="E69:E70"/>
    <mergeCell ref="F69:F70"/>
    <mergeCell ref="G69:G70"/>
    <mergeCell ref="H78:H79"/>
    <mergeCell ref="A10:I10"/>
    <mergeCell ref="A69:A70"/>
    <mergeCell ref="B69:B70"/>
    <mergeCell ref="C69:C70"/>
    <mergeCell ref="A77:I77"/>
    <mergeCell ref="I69:I70"/>
    <mergeCell ref="A8:I8"/>
    <mergeCell ref="A11:A12"/>
    <mergeCell ref="B11:B12"/>
    <mergeCell ref="C11:C12"/>
    <mergeCell ref="I11:I12"/>
    <mergeCell ref="H11:H12"/>
    <mergeCell ref="G11:G12"/>
    <mergeCell ref="D11:D12"/>
    <mergeCell ref="E11:E12"/>
    <mergeCell ref="F11:F12"/>
  </mergeCells>
  <phoneticPr fontId="6" type="noConversion"/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fitToHeight="0" orientation="landscape" r:id="rId1"/>
  <rowBreaks count="3" manualBreakCount="3">
    <brk id="43" max="8" man="1"/>
    <brk id="66" max="8" man="1"/>
    <brk id="82" max="8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 RESUMO</vt:lpstr>
      <vt:lpstr>VEÍCULOS CONTEMPLADOS</vt:lpstr>
      <vt:lpstr>'PLANILHA RESUMO'!Area_de_impressao</vt:lpstr>
      <vt:lpstr>'VEÍCULOS CONTEMPLADOS'!Area_de_impressao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Ingrid Cunha de Jesus</dc:creator>
  <cp:lastModifiedBy>SMTSP05</cp:lastModifiedBy>
  <cp:lastPrinted>2025-03-14T15:14:31Z</cp:lastPrinted>
  <dcterms:created xsi:type="dcterms:W3CDTF">2021-04-12T17:34:12Z</dcterms:created>
  <dcterms:modified xsi:type="dcterms:W3CDTF">2025-03-14T15:19:28Z</dcterms:modified>
</cp:coreProperties>
</file>