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66925"/>
  <mc:AlternateContent xmlns:mc="http://schemas.openxmlformats.org/markup-compatibility/2006">
    <mc:Choice Requires="x15">
      <x15ac:absPath xmlns:x15ac="http://schemas.microsoft.com/office/spreadsheetml/2010/11/ac" url="Z:\Compras e Materiais\Roberta\Roberta cotações\RENOVAÇÕES CONTRATUAIS\SAÚDE\PROC 12889-2022 - LOCAÇÃO DE ESTRUTURAS METÁLICAS - RENOVAÇÃO 2025\"/>
    </mc:Choice>
  </mc:AlternateContent>
  <xr:revisionPtr revIDLastSave="0" documentId="13_ncr:1_{43B315E0-AC64-48CA-9B75-D2B009893FD6}" xr6:coauthVersionLast="47" xr6:coauthVersionMax="47" xr10:uidLastSave="{00000000-0000-0000-0000-000000000000}"/>
  <bookViews>
    <workbookView xWindow="28680" yWindow="-120" windowWidth="29040" windowHeight="15720" xr2:uid="{4E727674-3FB2-4527-83B7-5C4498815280}"/>
  </bookViews>
  <sheets>
    <sheet name="18-06" sheetId="44" r:id="rId1"/>
  </sheets>
  <definedNames>
    <definedName name="_xlnm.Print_Area" localSheetId="0">'18-06'!$A$1:$G$60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2" i="44" l="1"/>
  <c r="G44" i="44"/>
  <c r="G38" i="44"/>
  <c r="G27" i="44" l="1"/>
  <c r="G33" i="44"/>
</calcChain>
</file>

<file path=xl/sharedStrings.xml><?xml version="1.0" encoding="utf-8"?>
<sst xmlns="http://schemas.openxmlformats.org/spreadsheetml/2006/main" count="103" uniqueCount="68">
  <si>
    <t>VALOR TOTAL</t>
  </si>
  <si>
    <t>ITEM</t>
  </si>
  <si>
    <t>DESCRIÇÃO</t>
  </si>
  <si>
    <t>UNID.</t>
  </si>
  <si>
    <t>QTD.</t>
  </si>
  <si>
    <t>VALOR UNIT.</t>
  </si>
  <si>
    <t>LOTE 1 - ESTRUTURAS TIPO I</t>
  </si>
  <si>
    <t>1.8</t>
  </si>
  <si>
    <t>DIÁRIA/ UNID</t>
  </si>
  <si>
    <t>1.9</t>
  </si>
  <si>
    <t>1.10</t>
  </si>
  <si>
    <t>1.11</t>
  </si>
  <si>
    <t>1.12</t>
  </si>
  <si>
    <t>1.13</t>
  </si>
  <si>
    <t>1.14</t>
  </si>
  <si>
    <t>1.15</t>
  </si>
  <si>
    <t>1.16</t>
  </si>
  <si>
    <t>1.17</t>
  </si>
  <si>
    <t>1.18</t>
  </si>
  <si>
    <t>1.19</t>
  </si>
  <si>
    <t>M.LINEAR</t>
  </si>
  <si>
    <t>1.24</t>
  </si>
  <si>
    <t>M²</t>
  </si>
  <si>
    <t>1.26</t>
  </si>
  <si>
    <t>TOTAL LOTE 1</t>
  </si>
  <si>
    <t>LOTE 2 - ESTRUTURAS TIPO II</t>
  </si>
  <si>
    <t>2.3</t>
  </si>
  <si>
    <t>2.4</t>
  </si>
  <si>
    <t>2.5</t>
  </si>
  <si>
    <t>TOTAL LOTE 2</t>
  </si>
  <si>
    <t>LOTE 3 - DIVERSOS</t>
  </si>
  <si>
    <t>3.1</t>
  </si>
  <si>
    <t>3.4</t>
  </si>
  <si>
    <t>TOTAL LOTE 3</t>
  </si>
  <si>
    <t>LOTE 4 - GERADOR DE ENERGIA</t>
  </si>
  <si>
    <t>4.2</t>
  </si>
  <si>
    <t>TOTAL LOTE 4</t>
  </si>
  <si>
    <t xml:space="preserve">NOME DA EMPRESA </t>
  </si>
  <si>
    <t>CNPJ.:</t>
  </si>
  <si>
    <t xml:space="preserve">Endereço: </t>
  </si>
  <si>
    <t>Email:</t>
  </si>
  <si>
    <t>Telefone:</t>
  </si>
  <si>
    <r>
      <rPr>
        <b/>
        <sz val="12"/>
        <color theme="1"/>
        <rFont val="Times New Roman"/>
        <family val="1"/>
      </rPr>
      <t xml:space="preserve">TENDA 15 X 44m - </t>
    </r>
    <r>
      <rPr>
        <sz val="12"/>
        <color theme="1"/>
        <rFont val="Times New Roman"/>
        <family val="1"/>
      </rPr>
      <t>Em treliça de aluminio com fechamento laterais am lonas brancas com falha de uma tonelada, altura de 5 metros climatizado com iluminação 
interna</t>
    </r>
  </si>
  <si>
    <r>
      <rPr>
        <b/>
        <sz val="12"/>
        <color theme="1"/>
        <rFont val="Times New Roman"/>
        <family val="1"/>
      </rPr>
      <t xml:space="preserve">TENDA 15 X 32m - </t>
    </r>
    <r>
      <rPr>
        <sz val="12"/>
        <color theme="1"/>
        <rFont val="Times New Roman"/>
        <family val="1"/>
      </rPr>
      <t>Em treliça de aluminio com fechamento laterais am lonas brancas com falha de uma tonelada, altura de 5 metros climatizado com iluminação 
interna</t>
    </r>
  </si>
  <si>
    <r>
      <rPr>
        <b/>
        <sz val="12"/>
        <color theme="1"/>
        <rFont val="Times New Roman"/>
        <family val="1"/>
      </rPr>
      <t xml:space="preserve">TENDA 15 X 16m - </t>
    </r>
    <r>
      <rPr>
        <sz val="12"/>
        <color theme="1"/>
        <rFont val="Times New Roman"/>
        <family val="1"/>
      </rPr>
      <t>Em treliça de aluminio com fechamento laterais am lonas brancas com falha de uma tonelada, altura de 5 metros climatizado com iluminação 
interna</t>
    </r>
  </si>
  <si>
    <r>
      <rPr>
        <b/>
        <sz val="12"/>
        <color theme="1"/>
        <rFont val="Times New Roman"/>
        <family val="1"/>
      </rPr>
      <t>TENDA CHAPÉU DE BRUXA</t>
    </r>
    <r>
      <rPr>
        <sz val="12"/>
        <color theme="1"/>
        <rFont val="Times New Roman"/>
        <family val="1"/>
      </rPr>
      <t xml:space="preserve"> - Em estrutura metálica, com lona de cobertura laminado de PVC, na cor branca - 03x03m</t>
    </r>
  </si>
  <si>
    <r>
      <rPr>
        <b/>
        <sz val="12"/>
        <color theme="1"/>
        <rFont val="Times New Roman"/>
        <family val="1"/>
      </rPr>
      <t>TENDA PIRAMIDAL</t>
    </r>
    <r>
      <rPr>
        <sz val="12"/>
        <color theme="1"/>
        <rFont val="Times New Roman"/>
        <family val="1"/>
      </rPr>
      <t xml:space="preserve"> - Em estrutura metálica, com lona de cobertura laminado de PVC, cor branca - 04x04m</t>
    </r>
  </si>
  <si>
    <r>
      <rPr>
        <b/>
        <sz val="12"/>
        <color theme="1"/>
        <rFont val="Times New Roman"/>
        <family val="1"/>
      </rPr>
      <t>TENDA PIRAMIDAL</t>
    </r>
    <r>
      <rPr>
        <sz val="12"/>
        <color theme="1"/>
        <rFont val="Times New Roman"/>
        <family val="1"/>
      </rPr>
      <t xml:space="preserve"> - Em estrutura metálica, com lona de cobertura laminado de PVC, cor branca - 05x05m</t>
    </r>
  </si>
  <si>
    <r>
      <rPr>
        <b/>
        <sz val="12"/>
        <color theme="1"/>
        <rFont val="Times New Roman"/>
        <family val="1"/>
      </rPr>
      <t>TENDA PIRAMIDAL</t>
    </r>
    <r>
      <rPr>
        <sz val="12"/>
        <color theme="1"/>
        <rFont val="Times New Roman"/>
        <family val="1"/>
      </rPr>
      <t xml:space="preserve"> - Em estrutura metálica, com lona de cobertura laminado de PVC, cor branca - 06x06m</t>
    </r>
  </si>
  <si>
    <r>
      <rPr>
        <b/>
        <sz val="12"/>
        <color theme="1"/>
        <rFont val="Times New Roman"/>
        <family val="1"/>
      </rPr>
      <t>TENDA PIRAMIDAL</t>
    </r>
    <r>
      <rPr>
        <sz val="12"/>
        <color theme="1"/>
        <rFont val="Times New Roman"/>
        <family val="1"/>
      </rPr>
      <t xml:space="preserve"> - Em estrutura metálica, com lona de cobertura laminado de PVC, cor branca - 08x08m</t>
    </r>
  </si>
  <si>
    <r>
      <rPr>
        <b/>
        <sz val="12"/>
        <color theme="1"/>
        <rFont val="Times New Roman"/>
        <family val="1"/>
      </rPr>
      <t>TENDA PIRAMIDAL</t>
    </r>
    <r>
      <rPr>
        <sz val="12"/>
        <color theme="1"/>
        <rFont val="Times New Roman"/>
        <family val="1"/>
      </rPr>
      <t xml:space="preserve"> - Em estrutura metálica, com lona de cobertura laminado de PVC, cor branca - 10x10m</t>
    </r>
  </si>
  <si>
    <r>
      <rPr>
        <b/>
        <sz val="12"/>
        <color theme="1"/>
        <rFont val="Times New Roman"/>
        <family val="1"/>
      </rPr>
      <t>TENDA PIRAMIDAL</t>
    </r>
    <r>
      <rPr>
        <sz val="12"/>
        <color theme="1"/>
        <rFont val="Times New Roman"/>
        <family val="1"/>
      </rPr>
      <t xml:space="preserve"> - Em estrutura metálica, com lona de cobertura laminado de PVC, cor branca - 12x12m</t>
    </r>
  </si>
  <si>
    <r>
      <rPr>
        <b/>
        <sz val="12"/>
        <color theme="1"/>
        <rFont val="Times New Roman"/>
        <family val="1"/>
      </rPr>
      <t>TENDA GALPÃO</t>
    </r>
    <r>
      <rPr>
        <sz val="12"/>
        <color theme="1"/>
        <rFont val="Times New Roman"/>
        <family val="1"/>
      </rPr>
      <t xml:space="preserve"> - Em estrura metálica com lona de cobertura laminado de PVC, cor branca - 16x32m</t>
    </r>
  </si>
  <si>
    <r>
      <rPr>
        <b/>
        <sz val="12"/>
        <color theme="1"/>
        <rFont val="Times New Roman"/>
        <family val="1"/>
      </rPr>
      <t>ESTRUTURA DE Q30</t>
    </r>
    <r>
      <rPr>
        <sz val="12"/>
        <color theme="1"/>
        <rFont val="Times New Roman"/>
        <family val="1"/>
      </rPr>
      <t xml:space="preserve"> - Em alumínio, para os seguintes usos: Portal, Tótem, banner, telão, pórticos - m linear</t>
    </r>
  </si>
  <si>
    <r>
      <rPr>
        <b/>
        <sz val="12"/>
        <color theme="1"/>
        <rFont val="Times New Roman"/>
        <family val="1"/>
      </rPr>
      <t>BASE DE PALCO</t>
    </r>
    <r>
      <rPr>
        <sz val="12"/>
        <color theme="1"/>
        <rFont val="Times New Roman"/>
        <family val="1"/>
      </rPr>
      <t xml:space="preserve"> - No formato de tablado, com altura regulável de 0,30 cm á 2,00m de altura, forrado com carpete. - m²</t>
    </r>
  </si>
  <si>
    <r>
      <rPr>
        <b/>
        <sz val="12"/>
        <color theme="1"/>
        <rFont val="Times New Roman"/>
        <family val="1"/>
      </rPr>
      <t xml:space="preserve">OCTANORME - </t>
    </r>
    <r>
      <rPr>
        <sz val="12"/>
        <color theme="1"/>
        <rFont val="Times New Roman"/>
        <family val="1"/>
      </rPr>
      <t>Estrutura parastander, divisórias e salas. m²</t>
    </r>
  </si>
  <si>
    <r>
      <rPr>
        <b/>
        <sz val="12"/>
        <color theme="1"/>
        <rFont val="Times New Roman"/>
        <family val="1"/>
      </rPr>
      <t>POSTO MÉDICO 4X4M COBERTO E REFRIGERADO</t>
    </r>
    <r>
      <rPr>
        <sz val="12"/>
        <color theme="1"/>
        <rFont val="Times New Roman"/>
        <family val="1"/>
      </rPr>
      <t xml:space="preserve"> - Descrição: Locação de Posto Médico medindo 4 metros de comprimento por 4 metros de largura, lando, montado com paredes de painéis TS dupla face branco com 4mm de espessura, emoldurados por perfil octogonais, travessas em cor natural leitosa de aluminio anodizados, e 1 (uma) porta de acesso de 70cm de largura por 2,00m de altura, Contendo 1 (um) aparelho de ar-condicionado de 7.500 BTUs e 1 (uma) Caixa d'água. COBERTO POR 1 TENDA aberta medindo 6,00m de largura por 6,00m de comprimento, Fabricadas em chapa de ferro tubular (de 13 a 20"), com partes soldadas em sistema "MIG", galvanização de alta resistência, com partes unidas por encaixe e unidas com parafusos e conexões em aço. PÉS DE SUSTENTAÇÃO-Estrutura de ferro tubular (2"), com altura de 2,30m, ancoradas com cordas de Nylon de 4 com amarras especials, fixadas em estacas de ferro enterradas no solo. LONA DE COBERTURA Vulcan/Lona Kp 1000 com tratamento UV, anti chmas tensionada. DE PISO TABLADO em estrutura em esquadrias de cantoneiras metalicas, com placas de compensado naval na medida de 1,60x2,20m cada, montadas sobre esta encaixe, pintadas na cor preta com alura de cerca de 0,20cm da estrutura pelo sistema de chão sobre pés metálicos reguláveis. REVESTIDO POR DE PISO PLASTICO, piso plástico de alta resistência, fabricado em plástico poliproleno de alta resistência, com acabamento antiderrapante a proteção antichamas</t>
    </r>
  </si>
  <si>
    <r>
      <rPr>
        <b/>
        <sz val="12"/>
        <color theme="1"/>
        <rFont val="Times New Roman"/>
        <family val="1"/>
      </rPr>
      <t>POSTO MÉDICO 5X5M COBERTO E REFRIGERADO</t>
    </r>
    <r>
      <rPr>
        <sz val="12"/>
        <color theme="1"/>
        <rFont val="Times New Roman"/>
        <family val="1"/>
      </rPr>
      <t xml:space="preserve"> - Descrição: Locação de Posto Médico medindo 5 metros de comprimento por 5 metros de largura, tendo 25m* de área, montado com paredes de painéis TS dupla face branco com 4mm de espessura, emoldurados por perfil octogonals, travessas em cor natural leitosa de aluminio anodizados, e 1 (uma) porta de acesso de 70cm de largura por 2,00m de altura, Contendo 1 (um) aparelho de ar-condicionado de 7,500 BTUs e 1 (uma) Caixa d'água, COBERTO POR 1 TENDA aberta medindo 6,00m de largura por 6,00m de comprimento, Fabricadas em chapa de ferro tubular (de 13 a 20"), coin partes soldadas em sistema "MIG", galvanização de alta resistência, com partes unidas por encaixe e unidas com parafusos o conexões em aço. PÉS DE SUSTENTAÇÃO - Estrutura de ferro tubular (2"), com altura de 2,30m, ancoradas com cordas de Nylon de * com amarras especiais, fixadas em estacas de ferro enterradas no solo. LONA DE COBERTURA VulcanLona Kp 1000 com tratamento UV, anti-chmas tensionada, COM 36M* DE PISO TABLADO em estrutura em esquadrias de cantoneiras metalicas, com placas de compensado naval na medida de 1,60x2,20m cada, montadas sobre esta encaixe, pintadas na cor preta com alura de cerca de 0,20cm da estrutura pelo sistema de chão sobre pés metálicos reguláveis. REVESTIDO POR 36M” DE PISO PLASTICO, piso plástico de alta resistência, fabricado em plástico poliproleno de alta resistência, com acabamento antiderrapante e proteção antichamas</t>
    </r>
  </si>
  <si>
    <r>
      <rPr>
        <b/>
        <sz val="12"/>
        <color theme="1"/>
        <rFont val="Times New Roman"/>
        <family val="1"/>
      </rPr>
      <t>POSTO MÉDICO 8X8M COBERTO E REFRIGERADO</t>
    </r>
    <r>
      <rPr>
        <sz val="12"/>
        <color theme="1"/>
        <rFont val="Times New Roman"/>
        <family val="1"/>
      </rPr>
      <t xml:space="preserve"> - Descrição: Locação de Posto Médico medindo 8 metros de comprimento por 8 metros de largura, montado com paredes de painéis TS dupla face branco com 4mm de espessura, emoldurados por perfil octogonais, travessas em cor natural leitosa de aluminio anodizados, e 1 (uma) porta de acesso de 70cm de largura por 2,00m de altura. Contendo 1 (um) aparelho de ar-condicionado de 12.000 BTUs e 1 (uma) Caixa d'água. COBERTO POR 1 TENDA aberta medindo 6,00m de largura por 6,00m de comprimento, Fabricadas em chapa de ferro tubular (de 13 a 20"), com partes soldadas em sistema "MIG", galvanização de alta resistência, com partes unidas por encaixe e unidas com parafusos e conexões em aço. PES DE SUSTENTAÇAO - Estrutura de ferro tubular (2"), com allura de 2,30m, ancoradas com cordas de Nylon de com amarras especials, fixadas am estacas de ferro enterradas no solo. LONA DE COBERTURA Vulcan/Lona Kp 1000 com tratamento UV, anti chmas tensionada. PISO TABLADO em estrutura em esquadrias de cantoneiras metalicas, com placas de compensado naval na medida de 1,60x2,20m cada, montadas sobre esta encaixe, pintadas na cor preta com alura de cerca de 0,20cm da estrutura pelo sistema de chão sobre pés metálicos reguláveis. REVESTIDO DE PISO PLASTICO, plso plástico de alta resistência, fabricado em plástico poliproleno de alta resistência, com acabamento antiderrapante e proteção antichamas</t>
    </r>
  </si>
  <si>
    <r>
      <rPr>
        <b/>
        <sz val="12"/>
        <color theme="1"/>
        <rFont val="Times New Roman"/>
        <family val="1"/>
      </rPr>
      <t>CERCA DISCIPLINADORA</t>
    </r>
    <r>
      <rPr>
        <sz val="12"/>
        <color theme="1"/>
        <rFont val="Times New Roman"/>
        <family val="1"/>
      </rPr>
      <t xml:space="preserve"> - Em estrutura tubular padrão. - 02x1,20 m</t>
    </r>
  </si>
  <si>
    <r>
      <rPr>
        <b/>
        <sz val="12"/>
        <color theme="1"/>
        <rFont val="Times New Roman"/>
        <family val="1"/>
      </rPr>
      <t>FECHAMENTO</t>
    </r>
    <r>
      <rPr>
        <sz val="12"/>
        <color theme="1"/>
        <rFont val="Times New Roman"/>
        <family val="1"/>
      </rPr>
      <t xml:space="preserve"> - Em lona PVC para tendas. - m linear</t>
    </r>
  </si>
  <si>
    <r>
      <rPr>
        <b/>
        <sz val="12"/>
        <color theme="1"/>
        <rFont val="Times New Roman"/>
        <family val="1"/>
      </rPr>
      <t>GERADOR DE 150 KVA</t>
    </r>
    <r>
      <rPr>
        <sz val="12"/>
        <color theme="1"/>
        <rFont val="Times New Roman"/>
        <family val="1"/>
      </rPr>
      <t xml:space="preserve"> - No máximo 10 horas de utilização por diárla, com todo cabeamento para funcionamiento do mesmo, de acordo com a necessidade do evento. - 150 KVA</t>
    </r>
  </si>
  <si>
    <t>ORÇAMENTO</t>
  </si>
  <si>
    <t>Nome da empresa</t>
  </si>
  <si>
    <t>CNPJ:</t>
  </si>
  <si>
    <t>Carimbo da Empresa com CNPJ</t>
  </si>
  <si>
    <t>VALOR TOTAL DA PROPOSTA</t>
  </si>
  <si>
    <t>Saquarema,                   de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</si>
</sst>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 &quot;R$&quot;\ * #,##0.00_ ;_ &quot;R$&quot;\ * \-#,##0.00_ ;_ &quot;R$&quot;\ * &quot;-&quot;??_ ;_ @_ "/>
  </numFmts>
  <fonts count="14" x14ac:knownFonts="1">
    <font>
      <sz val="11"/>
      <color theme="1"/>
      <name val="Calibri"/>
      <family val="2"/>
      <scheme val="minor"/>
    </font>
    <font>
      <sz val="9"/>
      <color theme="1"/>
      <name val="Arial"/>
      <family val="2"/>
    </font>
    <font>
      <b/>
      <sz val="11"/>
      <color theme="1"/>
      <name val="Calibri"/>
      <family val="2"/>
      <scheme val="minor"/>
    </font>
    <font>
      <sz val="8"/>
      <color theme="1"/>
      <name val="Arial"/>
      <family val="2"/>
    </font>
    <font>
      <sz val="6"/>
      <color theme="1"/>
      <name val="Calibri"/>
      <family val="2"/>
      <scheme val="minor"/>
    </font>
    <font>
      <sz val="10"/>
      <color indexed="8"/>
      <name val="Arial"/>
      <family val="2"/>
    </font>
    <font>
      <sz val="10"/>
      <name val="Arial"/>
      <family val="2"/>
    </font>
    <font>
      <sz val="10"/>
      <color indexed="8"/>
      <name val="Arial"/>
      <family val="2"/>
    </font>
    <font>
      <b/>
      <sz val="14"/>
      <color theme="1"/>
      <name val="Arial"/>
      <family val="2"/>
    </font>
    <font>
      <sz val="14"/>
      <color theme="1"/>
      <name val="Calibri"/>
      <family val="2"/>
      <scheme val="minor"/>
    </font>
    <font>
      <sz val="11"/>
      <color theme="0"/>
      <name val="Calibri"/>
      <family val="2"/>
      <scheme val="minor"/>
    </font>
    <font>
      <b/>
      <sz val="11"/>
      <color theme="0"/>
      <name val="Calibri"/>
      <family val="2"/>
      <scheme val="minor"/>
    </font>
    <font>
      <sz val="12"/>
      <color theme="1"/>
      <name val="Times New Roman"/>
      <family val="1"/>
    </font>
    <font>
      <b/>
      <sz val="12"/>
      <color theme="1"/>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2">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xf numFmtId="44" fontId="7" fillId="0" borderId="0" applyFont="0" applyFill="0" applyBorder="0" applyAlignment="0" applyProtection="0"/>
    <xf numFmtId="0" fontId="6" fillId="0" borderId="0"/>
    <xf numFmtId="44" fontId="7" fillId="0" borderId="0" applyFont="0" applyFill="0" applyBorder="0" applyAlignment="0" applyProtection="0"/>
  </cellStyleXfs>
  <cellXfs count="86">
    <xf numFmtId="0" fontId="0" fillId="0" borderId="0" xfId="0"/>
    <xf numFmtId="0" fontId="3" fillId="0" borderId="0" xfId="0" applyFont="1"/>
    <xf numFmtId="0" fontId="3" fillId="0" borderId="0" xfId="0" applyFont="1" applyAlignment="1">
      <alignment horizontal="center"/>
    </xf>
    <xf numFmtId="0" fontId="4" fillId="0" borderId="0" xfId="0" applyFont="1"/>
    <xf numFmtId="0" fontId="2" fillId="0" borderId="0" xfId="0" applyFont="1"/>
    <xf numFmtId="0" fontId="1" fillId="0" borderId="0" xfId="0" applyFont="1" applyAlignment="1">
      <alignment horizontal="center"/>
    </xf>
    <xf numFmtId="0" fontId="9" fillId="0" borderId="0" xfId="0" applyFont="1"/>
    <xf numFmtId="0" fontId="10" fillId="0" borderId="0" xfId="0" applyFont="1"/>
    <xf numFmtId="0" fontId="2" fillId="0" borderId="0" xfId="0" applyFont="1" applyAlignment="1">
      <alignment horizontal="center" vertical="center" wrapText="1"/>
    </xf>
    <xf numFmtId="0" fontId="10" fillId="0" borderId="0" xfId="0" applyFont="1" applyAlignment="1">
      <alignment vertical="center"/>
    </xf>
    <xf numFmtId="0" fontId="11" fillId="0" borderId="0" xfId="0" applyFont="1" applyAlignment="1">
      <alignment wrapText="1"/>
    </xf>
    <xf numFmtId="0" fontId="11" fillId="0" borderId="0" xfId="0" applyFont="1" applyAlignment="1">
      <alignment horizontal="center" vertical="center" wrapText="1"/>
    </xf>
    <xf numFmtId="0" fontId="8" fillId="3" borderId="0" xfId="0" applyFont="1" applyFill="1"/>
    <xf numFmtId="0" fontId="12" fillId="0" borderId="30" xfId="0" applyFont="1" applyBorder="1" applyAlignment="1">
      <alignment horizontal="justify" vertical="center"/>
    </xf>
    <xf numFmtId="0" fontId="12" fillId="0" borderId="17" xfId="0" applyFont="1" applyBorder="1" applyAlignment="1">
      <alignment horizontal="justify" vertical="center" wrapText="1"/>
    </xf>
    <xf numFmtId="0" fontId="12" fillId="0" borderId="25" xfId="0" applyFont="1" applyBorder="1" applyAlignment="1">
      <alignment horizontal="justify" vertical="center"/>
    </xf>
    <xf numFmtId="164" fontId="12" fillId="0" borderId="25" xfId="0" applyNumberFormat="1" applyFont="1" applyBorder="1" applyAlignment="1">
      <alignment horizontal="justify" vertical="center"/>
    </xf>
    <xf numFmtId="164" fontId="12" fillId="0" borderId="18" xfId="0" applyNumberFormat="1" applyFont="1" applyBorder="1" applyAlignment="1">
      <alignment horizontal="justify" vertical="center"/>
    </xf>
    <xf numFmtId="0" fontId="12" fillId="0" borderId="16" xfId="0" applyFont="1" applyBorder="1" applyAlignment="1">
      <alignment horizontal="justify" vertical="center"/>
    </xf>
    <xf numFmtId="0" fontId="12" fillId="0" borderId="12" xfId="0" applyFont="1" applyBorder="1" applyAlignment="1">
      <alignment horizontal="justify" vertical="center" wrapText="1"/>
    </xf>
    <xf numFmtId="0" fontId="12" fillId="0" borderId="10" xfId="0" applyFont="1" applyBorder="1" applyAlignment="1">
      <alignment horizontal="justify" vertical="center"/>
    </xf>
    <xf numFmtId="164" fontId="12" fillId="0" borderId="10" xfId="0" applyNumberFormat="1" applyFont="1" applyBorder="1" applyAlignment="1">
      <alignment horizontal="justify" vertical="center"/>
    </xf>
    <xf numFmtId="164" fontId="12" fillId="0" borderId="19" xfId="0" applyNumberFormat="1" applyFont="1" applyBorder="1" applyAlignment="1">
      <alignment horizontal="justify" vertical="center"/>
    </xf>
    <xf numFmtId="0" fontId="12" fillId="0" borderId="20" xfId="0" applyFont="1" applyBorder="1" applyAlignment="1">
      <alignment horizontal="justify" vertical="center"/>
    </xf>
    <xf numFmtId="0" fontId="12" fillId="0" borderId="14" xfId="0" applyFont="1" applyBorder="1" applyAlignment="1">
      <alignment horizontal="justify" vertical="center" wrapText="1"/>
    </xf>
    <xf numFmtId="0" fontId="12" fillId="0" borderId="15" xfId="0" applyFont="1" applyBorder="1" applyAlignment="1">
      <alignment horizontal="justify" vertical="center"/>
    </xf>
    <xf numFmtId="164" fontId="12" fillId="0" borderId="15" xfId="0" applyNumberFormat="1" applyFont="1" applyBorder="1" applyAlignment="1">
      <alignment horizontal="justify" vertical="center"/>
    </xf>
    <xf numFmtId="164" fontId="12" fillId="0" borderId="26" xfId="0" applyNumberFormat="1" applyFont="1" applyBorder="1" applyAlignment="1">
      <alignment horizontal="justify" vertical="center"/>
    </xf>
    <xf numFmtId="164" fontId="13" fillId="0" borderId="7" xfId="0" applyNumberFormat="1" applyFont="1" applyBorder="1" applyAlignment="1">
      <alignment horizontal="justify" vertical="center"/>
    </xf>
    <xf numFmtId="0" fontId="13" fillId="0" borderId="2" xfId="0" applyFont="1" applyBorder="1" applyAlignment="1">
      <alignment vertical="center"/>
    </xf>
    <xf numFmtId="0" fontId="13" fillId="0" borderId="31" xfId="0" applyFont="1" applyBorder="1" applyAlignment="1">
      <alignment vertical="center"/>
    </xf>
    <xf numFmtId="0" fontId="13" fillId="0" borderId="4" xfId="0" applyFont="1" applyBorder="1" applyAlignment="1">
      <alignment vertical="center"/>
    </xf>
    <xf numFmtId="0" fontId="13" fillId="0" borderId="11" xfId="0" applyFont="1" applyBorder="1" applyAlignment="1">
      <alignment vertical="center"/>
    </xf>
    <xf numFmtId="0" fontId="12" fillId="0" borderId="22" xfId="0" applyFont="1" applyBorder="1" applyAlignment="1">
      <alignment horizontal="justify" vertical="center"/>
    </xf>
    <xf numFmtId="0" fontId="12" fillId="0" borderId="1" xfId="0" applyFont="1" applyBorder="1" applyAlignment="1">
      <alignment horizontal="justify" vertical="center" wrapText="1"/>
    </xf>
    <xf numFmtId="0" fontId="12" fillId="0" borderId="13" xfId="0" applyFont="1" applyBorder="1" applyAlignment="1">
      <alignment horizontal="justify" vertical="center"/>
    </xf>
    <xf numFmtId="0" fontId="12" fillId="0" borderId="27" xfId="0" applyFont="1" applyBorder="1" applyAlignment="1">
      <alignment horizontal="justify" vertical="center" wrapText="1"/>
    </xf>
    <xf numFmtId="0" fontId="12" fillId="0" borderId="21" xfId="0" applyFont="1" applyBorder="1" applyAlignment="1">
      <alignment horizontal="justify" vertical="center"/>
    </xf>
    <xf numFmtId="0" fontId="12" fillId="0" borderId="29" xfId="0" applyFont="1" applyBorder="1" applyAlignment="1">
      <alignment horizontal="justify" vertical="center" wrapText="1"/>
    </xf>
    <xf numFmtId="0" fontId="12" fillId="0" borderId="9" xfId="0" applyFont="1" applyBorder="1" applyAlignment="1">
      <alignment horizontal="center" vertical="center"/>
    </xf>
    <xf numFmtId="164" fontId="12" fillId="0" borderId="9" xfId="0" applyNumberFormat="1" applyFont="1" applyBorder="1" applyAlignment="1">
      <alignment vertical="center"/>
    </xf>
    <xf numFmtId="164" fontId="13" fillId="0" borderId="7" xfId="0" applyNumberFormat="1" applyFont="1" applyBorder="1" applyAlignment="1">
      <alignment vertical="center"/>
    </xf>
    <xf numFmtId="0" fontId="12" fillId="0" borderId="17" xfId="0" applyFont="1" applyBorder="1" applyAlignment="1">
      <alignment vertical="center"/>
    </xf>
    <xf numFmtId="0" fontId="12" fillId="0" borderId="25" xfId="0" applyFont="1" applyBorder="1" applyAlignment="1">
      <alignment vertical="center" wrapText="1"/>
    </xf>
    <xf numFmtId="0" fontId="12" fillId="0" borderId="25" xfId="0" applyFont="1" applyBorder="1" applyAlignment="1">
      <alignment horizontal="center" vertical="center"/>
    </xf>
    <xf numFmtId="164" fontId="12" fillId="0" borderId="25" xfId="0" applyNumberFormat="1" applyFont="1" applyBorder="1" applyAlignment="1">
      <alignment vertical="center"/>
    </xf>
    <xf numFmtId="164" fontId="12" fillId="0" borderId="18" xfId="0" applyNumberFormat="1"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wrapText="1"/>
    </xf>
    <xf numFmtId="0" fontId="12" fillId="0" borderId="15" xfId="0" applyFont="1" applyBorder="1" applyAlignment="1">
      <alignment horizontal="center" vertical="center"/>
    </xf>
    <xf numFmtId="164" fontId="12" fillId="0" borderId="15" xfId="0" applyNumberFormat="1" applyFont="1" applyBorder="1" applyAlignment="1">
      <alignment vertical="center"/>
    </xf>
    <xf numFmtId="164" fontId="12" fillId="0" borderId="26" xfId="0" applyNumberFormat="1" applyFont="1" applyBorder="1" applyAlignment="1">
      <alignmen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31" xfId="0" applyFont="1" applyBorder="1" applyAlignment="1">
      <alignment vertical="center" wrapText="1"/>
    </xf>
    <xf numFmtId="0" fontId="12" fillId="0" borderId="4" xfId="0" applyFont="1" applyBorder="1" applyAlignment="1">
      <alignment horizontal="center" vertical="center"/>
    </xf>
    <xf numFmtId="164" fontId="12" fillId="0" borderId="8" xfId="0" applyNumberFormat="1" applyFont="1" applyBorder="1" applyAlignment="1">
      <alignment vertical="center"/>
    </xf>
    <xf numFmtId="164" fontId="12" fillId="0" borderId="2" xfId="0" applyNumberFormat="1" applyFont="1" applyBorder="1" applyAlignment="1">
      <alignment vertical="center"/>
    </xf>
    <xf numFmtId="0" fontId="13" fillId="0" borderId="7" xfId="0" applyFont="1" applyBorder="1" applyAlignment="1">
      <alignment vertical="center"/>
    </xf>
    <xf numFmtId="0" fontId="13" fillId="0" borderId="5" xfId="0" applyFont="1" applyBorder="1" applyAlignment="1">
      <alignment horizontal="center"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2" fillId="0" borderId="0" xfId="0" applyFont="1" applyAlignment="1">
      <alignment horizontal="center" vertical="center"/>
    </xf>
    <xf numFmtId="164" fontId="13" fillId="0" borderId="5" xfId="0" applyNumberFormat="1" applyFont="1" applyBorder="1" applyAlignment="1">
      <alignment vertical="center"/>
    </xf>
    <xf numFmtId="164" fontId="13" fillId="0" borderId="6" xfId="0" applyNumberFormat="1" applyFont="1" applyBorder="1" applyAlignment="1">
      <alignment vertical="center"/>
    </xf>
    <xf numFmtId="164" fontId="13" fillId="0" borderId="2" xfId="0" applyNumberFormat="1" applyFont="1" applyBorder="1" applyAlignment="1">
      <alignment vertical="center"/>
    </xf>
    <xf numFmtId="0" fontId="13" fillId="0" borderId="4" xfId="0" applyFont="1" applyBorder="1" applyAlignment="1">
      <alignment horizontal="center" vertical="center"/>
    </xf>
    <xf numFmtId="0" fontId="12" fillId="0" borderId="2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164" fontId="13" fillId="0" borderId="5" xfId="0" applyNumberFormat="1" applyFont="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3" borderId="0" xfId="0" applyFont="1" applyFill="1" applyAlignment="1">
      <alignment horizontal="center" vertical="center"/>
    </xf>
    <xf numFmtId="0" fontId="12" fillId="0" borderId="0" xfId="0" applyFont="1" applyAlignment="1">
      <alignment horizontal="left"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0" xfId="0" applyFont="1" applyAlignment="1">
      <alignment horizontal="center" vertical="center"/>
    </xf>
  </cellXfs>
  <cellStyles count="5">
    <cellStyle name="Moeda 2" xfId="4" xr:uid="{5982787B-25C2-435D-980D-F130C62E4BCC}"/>
    <cellStyle name="Moeda 3" xfId="2" xr:uid="{209CBC95-91F3-4B25-A20F-EAF3E46BC298}"/>
    <cellStyle name="Normal" xfId="0" builtinId="0"/>
    <cellStyle name="Normal 2" xfId="3" xr:uid="{4BCB61A7-FFB1-43BC-B381-A55478ACFA82}"/>
    <cellStyle name="Normal 3" xfId="1" xr:uid="{7238F03C-53AB-4643-B78E-765A46E55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2A9E-D770-4C07-9685-6B8CD9B1FC12}">
  <dimension ref="B2:Y213"/>
  <sheetViews>
    <sheetView tabSelected="1" view="pageBreakPreview" topLeftCell="A43" zoomScale="60" zoomScaleNormal="60" workbookViewId="0">
      <selection activeCell="E24" sqref="E24"/>
    </sheetView>
  </sheetViews>
  <sheetFormatPr defaultRowHeight="15.75" x14ac:dyDescent="0.25"/>
  <cols>
    <col min="1" max="1" width="1.140625" customWidth="1"/>
    <col min="2" max="2" width="13" style="64" customWidth="1"/>
    <col min="3" max="3" width="137.28515625" style="64" customWidth="1"/>
    <col min="4" max="4" width="19.42578125" style="66" customWidth="1"/>
    <col min="5" max="5" width="9.140625" style="64"/>
    <col min="6" max="6" width="23.85546875" style="64" customWidth="1"/>
    <col min="7" max="7" width="31.42578125" style="64" customWidth="1"/>
    <col min="8" max="8" width="17.7109375" bestFit="1" customWidth="1"/>
    <col min="9" max="9" width="21.28515625" bestFit="1" customWidth="1"/>
    <col min="10" max="10" width="21.140625" bestFit="1" customWidth="1"/>
    <col min="11" max="11" width="20.140625" customWidth="1"/>
    <col min="12" max="12" width="21.140625" bestFit="1" customWidth="1"/>
    <col min="13" max="13" width="19.7109375" customWidth="1"/>
    <col min="14" max="14" width="19.5703125" bestFit="1" customWidth="1"/>
    <col min="15" max="16" width="21.140625" bestFit="1" customWidth="1"/>
    <col min="17" max="17" width="25.140625" bestFit="1" customWidth="1"/>
    <col min="18" max="18" width="13.5703125" customWidth="1"/>
    <col min="19" max="19" width="21.140625" bestFit="1" customWidth="1"/>
    <col min="20" max="20" width="15.42578125" bestFit="1" customWidth="1"/>
    <col min="21" max="21" width="18.85546875" customWidth="1"/>
    <col min="22" max="22" width="14" customWidth="1"/>
    <col min="23" max="23" width="16.28515625" bestFit="1" customWidth="1"/>
    <col min="24" max="25" width="15.42578125" bestFit="1" customWidth="1"/>
    <col min="26" max="26" width="12.42578125" customWidth="1"/>
  </cols>
  <sheetData>
    <row r="2" spans="2:25" ht="24.95" customHeight="1" x14ac:dyDescent="0.25">
      <c r="B2" s="63" t="s">
        <v>37</v>
      </c>
      <c r="C2" s="63"/>
      <c r="D2" s="65"/>
      <c r="E2" s="63"/>
      <c r="H2" s="3"/>
      <c r="I2" s="3"/>
      <c r="J2" s="3"/>
      <c r="K2" s="3"/>
      <c r="L2" s="3"/>
      <c r="M2" s="4"/>
    </row>
    <row r="3" spans="2:25" ht="24.95" customHeight="1" x14ac:dyDescent="0.25">
      <c r="B3" s="81" t="s">
        <v>38</v>
      </c>
      <c r="C3" s="81"/>
    </row>
    <row r="4" spans="2:25" ht="24.95" customHeight="1" x14ac:dyDescent="0.25">
      <c r="B4" s="64" t="s">
        <v>39</v>
      </c>
      <c r="H4" s="1"/>
      <c r="I4" s="1"/>
      <c r="J4" s="1"/>
      <c r="K4" s="1"/>
      <c r="L4" s="1"/>
    </row>
    <row r="5" spans="2:25" ht="24.95" customHeight="1" x14ac:dyDescent="0.25">
      <c r="B5" s="81" t="s">
        <v>41</v>
      </c>
      <c r="C5" s="81"/>
      <c r="H5" s="1"/>
      <c r="I5" s="1"/>
      <c r="J5" s="1"/>
      <c r="K5" s="1"/>
      <c r="L5" s="1"/>
    </row>
    <row r="6" spans="2:25" ht="24.95" customHeight="1" x14ac:dyDescent="0.25">
      <c r="B6" s="81" t="s">
        <v>40</v>
      </c>
      <c r="C6" s="81"/>
      <c r="H6" s="1"/>
      <c r="I6" s="1"/>
    </row>
    <row r="8" spans="2:25" ht="18" x14ac:dyDescent="0.25">
      <c r="B8" s="80" t="s">
        <v>62</v>
      </c>
      <c r="C8" s="80"/>
      <c r="D8" s="80"/>
      <c r="E8" s="80"/>
      <c r="F8" s="80"/>
      <c r="G8" s="80"/>
      <c r="H8" s="12"/>
      <c r="I8" s="12"/>
      <c r="J8" s="12"/>
      <c r="K8" s="12"/>
      <c r="L8" s="12"/>
      <c r="M8" s="12"/>
      <c r="N8" s="1"/>
      <c r="O8" s="1"/>
      <c r="P8" s="1"/>
      <c r="Q8" s="1"/>
      <c r="R8" s="1"/>
      <c r="S8" s="1"/>
      <c r="T8" s="1"/>
      <c r="U8" s="1"/>
      <c r="V8" s="1"/>
      <c r="W8" s="1"/>
      <c r="X8" s="1"/>
      <c r="Y8" s="1"/>
    </row>
    <row r="9" spans="2:25" ht="3" customHeight="1" x14ac:dyDescent="0.25">
      <c r="M9" s="2"/>
      <c r="N9" s="1"/>
      <c r="O9" s="1"/>
      <c r="P9" s="1"/>
      <c r="Q9" s="1"/>
      <c r="R9" s="1"/>
      <c r="S9" s="1"/>
      <c r="T9" s="1"/>
      <c r="U9" s="1"/>
      <c r="V9" s="1"/>
      <c r="W9" s="1"/>
      <c r="X9" s="1"/>
      <c r="Y9" s="1"/>
    </row>
    <row r="10" spans="2:25" ht="16.5" thickBot="1" x14ac:dyDescent="0.3">
      <c r="B10" s="65"/>
      <c r="C10" s="66"/>
      <c r="E10" s="66"/>
      <c r="F10" s="66"/>
      <c r="G10" s="66"/>
      <c r="H10" s="5"/>
      <c r="I10" s="5"/>
      <c r="J10" s="5"/>
      <c r="N10" s="1"/>
      <c r="O10" s="1"/>
      <c r="P10" s="1"/>
      <c r="Q10" s="1"/>
      <c r="R10" s="1"/>
      <c r="S10" s="1"/>
      <c r="T10" s="1"/>
      <c r="U10" s="1"/>
      <c r="V10" s="1"/>
      <c r="W10" s="1"/>
      <c r="X10" s="1"/>
      <c r="Y10" s="1"/>
    </row>
    <row r="11" spans="2:25" ht="32.25" customHeight="1" thickBot="1" x14ac:dyDescent="0.3">
      <c r="B11" s="29" t="s">
        <v>1</v>
      </c>
      <c r="C11" s="30" t="s">
        <v>2</v>
      </c>
      <c r="D11" s="70" t="s">
        <v>3</v>
      </c>
      <c r="E11" s="31" t="s">
        <v>4</v>
      </c>
      <c r="F11" s="31" t="s">
        <v>5</v>
      </c>
      <c r="G11" s="32" t="s">
        <v>0</v>
      </c>
      <c r="H11" s="7"/>
      <c r="I11" s="7"/>
      <c r="J11" s="7"/>
      <c r="K11" s="7"/>
      <c r="L11" s="7"/>
      <c r="M11" s="7"/>
    </row>
    <row r="12" spans="2:25" ht="37.5" customHeight="1" thickBot="1" x14ac:dyDescent="0.3">
      <c r="B12" s="82" t="s">
        <v>6</v>
      </c>
      <c r="C12" s="83"/>
      <c r="D12" s="83"/>
      <c r="E12" s="83"/>
      <c r="F12" s="83"/>
      <c r="G12" s="84"/>
      <c r="H12" s="8"/>
    </row>
    <row r="13" spans="2:25" ht="54.95" customHeight="1" x14ac:dyDescent="0.25">
      <c r="B13" s="13" t="s">
        <v>7</v>
      </c>
      <c r="C13" s="14" t="s">
        <v>42</v>
      </c>
      <c r="D13" s="71" t="s">
        <v>8</v>
      </c>
      <c r="E13" s="15">
        <v>31</v>
      </c>
      <c r="F13" s="16"/>
      <c r="G13" s="17"/>
      <c r="H13" s="9"/>
    </row>
    <row r="14" spans="2:25" ht="54.95" customHeight="1" x14ac:dyDescent="0.25">
      <c r="B14" s="18" t="s">
        <v>9</v>
      </c>
      <c r="C14" s="19" t="s">
        <v>43</v>
      </c>
      <c r="D14" s="72" t="s">
        <v>8</v>
      </c>
      <c r="E14" s="20">
        <v>31</v>
      </c>
      <c r="F14" s="21"/>
      <c r="G14" s="22"/>
      <c r="H14" s="9"/>
    </row>
    <row r="15" spans="2:25" ht="54.95" customHeight="1" x14ac:dyDescent="0.25">
      <c r="B15" s="18" t="s">
        <v>10</v>
      </c>
      <c r="C15" s="19" t="s">
        <v>44</v>
      </c>
      <c r="D15" s="72" t="s">
        <v>8</v>
      </c>
      <c r="E15" s="20">
        <v>25</v>
      </c>
      <c r="F15" s="21"/>
      <c r="G15" s="22"/>
      <c r="H15" s="9"/>
    </row>
    <row r="16" spans="2:25" ht="30" customHeight="1" x14ac:dyDescent="0.25">
      <c r="B16" s="18" t="s">
        <v>11</v>
      </c>
      <c r="C16" s="19" t="s">
        <v>45</v>
      </c>
      <c r="D16" s="72" t="s">
        <v>8</v>
      </c>
      <c r="E16" s="20">
        <v>500</v>
      </c>
      <c r="F16" s="21"/>
      <c r="G16" s="22"/>
      <c r="H16" s="9"/>
    </row>
    <row r="17" spans="2:8" ht="30" customHeight="1" x14ac:dyDescent="0.25">
      <c r="B17" s="18" t="s">
        <v>12</v>
      </c>
      <c r="C17" s="19" t="s">
        <v>46</v>
      </c>
      <c r="D17" s="72" t="s">
        <v>8</v>
      </c>
      <c r="E17" s="20">
        <v>150</v>
      </c>
      <c r="F17" s="21"/>
      <c r="G17" s="22"/>
      <c r="H17" s="9"/>
    </row>
    <row r="18" spans="2:8" ht="30" customHeight="1" x14ac:dyDescent="0.25">
      <c r="B18" s="18" t="s">
        <v>13</v>
      </c>
      <c r="C18" s="19" t="s">
        <v>47</v>
      </c>
      <c r="D18" s="72" t="s">
        <v>8</v>
      </c>
      <c r="E18" s="20">
        <v>150</v>
      </c>
      <c r="F18" s="21"/>
      <c r="G18" s="22"/>
      <c r="H18" s="9"/>
    </row>
    <row r="19" spans="2:8" ht="30" customHeight="1" x14ac:dyDescent="0.25">
      <c r="B19" s="18" t="s">
        <v>14</v>
      </c>
      <c r="C19" s="19" t="s">
        <v>48</v>
      </c>
      <c r="D19" s="72" t="s">
        <v>8</v>
      </c>
      <c r="E19" s="20">
        <v>150</v>
      </c>
      <c r="F19" s="21"/>
      <c r="G19" s="22"/>
      <c r="H19" s="9"/>
    </row>
    <row r="20" spans="2:8" ht="30" customHeight="1" x14ac:dyDescent="0.25">
      <c r="B20" s="18" t="s">
        <v>15</v>
      </c>
      <c r="C20" s="19" t="s">
        <v>49</v>
      </c>
      <c r="D20" s="72" t="s">
        <v>8</v>
      </c>
      <c r="E20" s="20">
        <v>125</v>
      </c>
      <c r="F20" s="21"/>
      <c r="G20" s="22"/>
      <c r="H20" s="9"/>
    </row>
    <row r="21" spans="2:8" ht="30" customHeight="1" x14ac:dyDescent="0.25">
      <c r="B21" s="18" t="s">
        <v>16</v>
      </c>
      <c r="C21" s="19" t="s">
        <v>50</v>
      </c>
      <c r="D21" s="72" t="s">
        <v>8</v>
      </c>
      <c r="E21" s="20">
        <v>125</v>
      </c>
      <c r="F21" s="21"/>
      <c r="G21" s="22"/>
      <c r="H21" s="9"/>
    </row>
    <row r="22" spans="2:8" ht="30" customHeight="1" x14ac:dyDescent="0.25">
      <c r="B22" s="18" t="s">
        <v>17</v>
      </c>
      <c r="C22" s="19" t="s">
        <v>51</v>
      </c>
      <c r="D22" s="72" t="s">
        <v>8</v>
      </c>
      <c r="E22" s="20">
        <v>75</v>
      </c>
      <c r="F22" s="21"/>
      <c r="G22" s="22"/>
      <c r="H22" s="9"/>
    </row>
    <row r="23" spans="2:8" ht="30" customHeight="1" x14ac:dyDescent="0.25">
      <c r="B23" s="18" t="s">
        <v>18</v>
      </c>
      <c r="C23" s="19" t="s">
        <v>52</v>
      </c>
      <c r="D23" s="72" t="s">
        <v>8</v>
      </c>
      <c r="E23" s="20">
        <v>25</v>
      </c>
      <c r="F23" s="21"/>
      <c r="G23" s="22"/>
      <c r="H23" s="9"/>
    </row>
    <row r="24" spans="2:8" ht="30" customHeight="1" x14ac:dyDescent="0.25">
      <c r="B24" s="18" t="s">
        <v>19</v>
      </c>
      <c r="C24" s="19" t="s">
        <v>53</v>
      </c>
      <c r="D24" s="72" t="s">
        <v>20</v>
      </c>
      <c r="E24" s="20">
        <v>8750</v>
      </c>
      <c r="F24" s="21"/>
      <c r="G24" s="22"/>
      <c r="H24" s="9"/>
    </row>
    <row r="25" spans="2:8" ht="30" customHeight="1" x14ac:dyDescent="0.25">
      <c r="B25" s="18" t="s">
        <v>21</v>
      </c>
      <c r="C25" s="19" t="s">
        <v>54</v>
      </c>
      <c r="D25" s="72" t="s">
        <v>22</v>
      </c>
      <c r="E25" s="20">
        <v>6250</v>
      </c>
      <c r="F25" s="21"/>
      <c r="G25" s="22"/>
      <c r="H25" s="9"/>
    </row>
    <row r="26" spans="2:8" ht="30" customHeight="1" thickBot="1" x14ac:dyDescent="0.3">
      <c r="B26" s="23" t="s">
        <v>23</v>
      </c>
      <c r="C26" s="24" t="s">
        <v>55</v>
      </c>
      <c r="D26" s="49" t="s">
        <v>22</v>
      </c>
      <c r="E26" s="25">
        <v>2500</v>
      </c>
      <c r="F26" s="26"/>
      <c r="G26" s="27"/>
      <c r="H26" s="9"/>
    </row>
    <row r="27" spans="2:8" ht="30.75" customHeight="1" thickBot="1" x14ac:dyDescent="0.3">
      <c r="B27" s="60" t="s">
        <v>24</v>
      </c>
      <c r="C27" s="61"/>
      <c r="D27" s="59"/>
      <c r="E27" s="61"/>
      <c r="F27" s="62"/>
      <c r="G27" s="28">
        <f>SUM(G13:G26)</f>
        <v>0</v>
      </c>
      <c r="H27" s="7"/>
    </row>
    <row r="28" spans="2:8" ht="39.75" customHeight="1" thickBot="1" x14ac:dyDescent="0.3">
      <c r="B28" s="29" t="s">
        <v>1</v>
      </c>
      <c r="C28" s="30" t="s">
        <v>2</v>
      </c>
      <c r="D28" s="70" t="s">
        <v>3</v>
      </c>
      <c r="E28" s="31" t="s">
        <v>4</v>
      </c>
      <c r="F28" s="31" t="s">
        <v>5</v>
      </c>
      <c r="G28" s="32" t="s">
        <v>0</v>
      </c>
      <c r="H28" s="10"/>
    </row>
    <row r="29" spans="2:8" ht="38.25" customHeight="1" thickBot="1" x14ac:dyDescent="0.3">
      <c r="B29" s="77" t="s">
        <v>25</v>
      </c>
      <c r="C29" s="78"/>
      <c r="D29" s="78"/>
      <c r="E29" s="78"/>
      <c r="F29" s="78"/>
      <c r="G29" s="79"/>
      <c r="H29" s="11"/>
    </row>
    <row r="30" spans="2:8" ht="229.5" customHeight="1" x14ac:dyDescent="0.25">
      <c r="B30" s="33" t="s">
        <v>26</v>
      </c>
      <c r="C30" s="34" t="s">
        <v>56</v>
      </c>
      <c r="D30" s="71" t="s">
        <v>8</v>
      </c>
      <c r="E30" s="15">
        <v>50</v>
      </c>
      <c r="F30" s="16"/>
      <c r="G30" s="17"/>
      <c r="H30" s="9"/>
    </row>
    <row r="31" spans="2:8" ht="227.25" customHeight="1" x14ac:dyDescent="0.25">
      <c r="B31" s="35" t="s">
        <v>27</v>
      </c>
      <c r="C31" s="36" t="s">
        <v>57</v>
      </c>
      <c r="D31" s="72" t="s">
        <v>8</v>
      </c>
      <c r="E31" s="20">
        <v>50</v>
      </c>
      <c r="F31" s="21"/>
      <c r="G31" s="22"/>
      <c r="H31" s="9"/>
    </row>
    <row r="32" spans="2:8" ht="225.75" customHeight="1" thickBot="1" x14ac:dyDescent="0.3">
      <c r="B32" s="37" t="s">
        <v>28</v>
      </c>
      <c r="C32" s="38" t="s">
        <v>58</v>
      </c>
      <c r="D32" s="73" t="s">
        <v>8</v>
      </c>
      <c r="E32" s="25">
        <v>50</v>
      </c>
      <c r="F32" s="26"/>
      <c r="G32" s="27"/>
      <c r="H32" s="9"/>
    </row>
    <row r="33" spans="2:12" ht="31.5" customHeight="1" thickBot="1" x14ac:dyDescent="0.3">
      <c r="B33" s="58" t="s">
        <v>29</v>
      </c>
      <c r="C33" s="52"/>
      <c r="D33" s="74"/>
      <c r="E33" s="39"/>
      <c r="F33" s="40"/>
      <c r="G33" s="41">
        <f>SUM(G30:G32)</f>
        <v>0</v>
      </c>
      <c r="H33" s="7"/>
    </row>
    <row r="34" spans="2:12" ht="31.5" customHeight="1" thickBot="1" x14ac:dyDescent="0.3">
      <c r="B34" s="29" t="s">
        <v>1</v>
      </c>
      <c r="C34" s="30" t="s">
        <v>2</v>
      </c>
      <c r="D34" s="70" t="s">
        <v>3</v>
      </c>
      <c r="E34" s="31" t="s">
        <v>4</v>
      </c>
      <c r="F34" s="31" t="s">
        <v>5</v>
      </c>
      <c r="G34" s="32" t="s">
        <v>0</v>
      </c>
      <c r="H34" s="10"/>
    </row>
    <row r="35" spans="2:12" ht="44.25" customHeight="1" thickBot="1" x14ac:dyDescent="0.3">
      <c r="B35" s="77" t="s">
        <v>30</v>
      </c>
      <c r="C35" s="78"/>
      <c r="D35" s="78"/>
      <c r="E35" s="78"/>
      <c r="F35" s="78"/>
      <c r="G35" s="79"/>
      <c r="H35" s="11"/>
    </row>
    <row r="36" spans="2:12" ht="30" customHeight="1" x14ac:dyDescent="0.25">
      <c r="B36" s="42" t="s">
        <v>31</v>
      </c>
      <c r="C36" s="43" t="s">
        <v>59</v>
      </c>
      <c r="D36" s="71" t="s">
        <v>20</v>
      </c>
      <c r="E36" s="44">
        <v>11250</v>
      </c>
      <c r="F36" s="45"/>
      <c r="G36" s="46"/>
      <c r="H36" s="9"/>
    </row>
    <row r="37" spans="2:12" ht="30" customHeight="1" thickBot="1" x14ac:dyDescent="0.3">
      <c r="B37" s="47" t="s">
        <v>32</v>
      </c>
      <c r="C37" s="48" t="s">
        <v>60</v>
      </c>
      <c r="D37" s="73" t="s">
        <v>20</v>
      </c>
      <c r="E37" s="49">
        <v>3750</v>
      </c>
      <c r="F37" s="50"/>
      <c r="G37" s="51"/>
      <c r="H37" s="9"/>
    </row>
    <row r="38" spans="2:12" ht="28.5" customHeight="1" thickBot="1" x14ac:dyDescent="0.3">
      <c r="B38" s="58" t="s">
        <v>33</v>
      </c>
      <c r="C38" s="52"/>
      <c r="D38" s="74"/>
      <c r="E38" s="39"/>
      <c r="F38" s="40"/>
      <c r="G38" s="41">
        <f>SUM(G36:G37)</f>
        <v>0</v>
      </c>
      <c r="H38" s="7"/>
    </row>
    <row r="39" spans="2:12" ht="34.5" customHeight="1" thickBot="1" x14ac:dyDescent="0.3">
      <c r="B39" s="29" t="s">
        <v>1</v>
      </c>
      <c r="C39" s="30" t="s">
        <v>2</v>
      </c>
      <c r="D39" s="70" t="s">
        <v>3</v>
      </c>
      <c r="E39" s="31" t="s">
        <v>4</v>
      </c>
      <c r="F39" s="31" t="s">
        <v>5</v>
      </c>
      <c r="G39" s="32" t="s">
        <v>0</v>
      </c>
      <c r="H39" s="10"/>
    </row>
    <row r="40" spans="2:12" ht="41.25" customHeight="1" thickBot="1" x14ac:dyDescent="0.3">
      <c r="B40" s="77" t="s">
        <v>34</v>
      </c>
      <c r="C40" s="78"/>
      <c r="D40" s="78"/>
      <c r="E40" s="78"/>
      <c r="F40" s="78"/>
      <c r="G40" s="79"/>
      <c r="H40" s="11"/>
    </row>
    <row r="41" spans="2:12" ht="48.75" customHeight="1" thickBot="1" x14ac:dyDescent="0.3">
      <c r="B41" s="53" t="s">
        <v>35</v>
      </c>
      <c r="C41" s="54" t="s">
        <v>61</v>
      </c>
      <c r="D41" s="75" t="s">
        <v>8</v>
      </c>
      <c r="E41" s="55">
        <v>100</v>
      </c>
      <c r="F41" s="56"/>
      <c r="G41" s="57"/>
      <c r="H41" s="9"/>
    </row>
    <row r="42" spans="2:12" ht="31.5" customHeight="1" thickBot="1" x14ac:dyDescent="0.3">
      <c r="B42" s="58" t="s">
        <v>36</v>
      </c>
      <c r="C42" s="52"/>
      <c r="D42" s="39"/>
      <c r="E42" s="52"/>
      <c r="F42" s="52"/>
      <c r="G42" s="41">
        <f>SUM(G40:G41)</f>
        <v>0</v>
      </c>
      <c r="H42" s="7"/>
    </row>
    <row r="43" spans="2:12" ht="16.5" thickBot="1" x14ac:dyDescent="0.3"/>
    <row r="44" spans="2:12" ht="30" customHeight="1" thickBot="1" x14ac:dyDescent="0.3">
      <c r="B44" s="60" t="s">
        <v>66</v>
      </c>
      <c r="C44" s="61"/>
      <c r="D44" s="76"/>
      <c r="E44" s="67"/>
      <c r="F44" s="68"/>
      <c r="G44" s="69">
        <f>SUM(J42,J38,J27,J33,G47)</f>
        <v>0</v>
      </c>
    </row>
    <row r="47" spans="2:12" ht="15.75" customHeight="1" x14ac:dyDescent="0.25">
      <c r="B47" s="85" t="s">
        <v>67</v>
      </c>
      <c r="C47" s="85"/>
      <c r="D47" s="85"/>
      <c r="E47" s="85"/>
      <c r="F47" s="85"/>
      <c r="G47" s="85"/>
    </row>
    <row r="48" spans="2:12" ht="18.75" x14ac:dyDescent="0.3">
      <c r="B48" s="85"/>
      <c r="C48" s="85"/>
      <c r="D48" s="85"/>
      <c r="E48" s="85"/>
      <c r="F48" s="85"/>
      <c r="G48" s="85"/>
      <c r="I48" s="6"/>
      <c r="J48" s="6"/>
      <c r="K48" s="6"/>
      <c r="L48" s="6"/>
    </row>
    <row r="53" spans="2:7" ht="15.75" customHeight="1" x14ac:dyDescent="0.25">
      <c r="B53" s="85" t="s">
        <v>63</v>
      </c>
      <c r="C53" s="85"/>
      <c r="D53" s="85"/>
      <c r="E53" s="85"/>
      <c r="F53" s="85"/>
      <c r="G53" s="85"/>
    </row>
    <row r="54" spans="2:7" ht="15.75" customHeight="1" x14ac:dyDescent="0.25">
      <c r="B54" s="85" t="s">
        <v>64</v>
      </c>
      <c r="C54" s="85"/>
      <c r="D54" s="85"/>
      <c r="E54" s="85"/>
      <c r="F54" s="85"/>
      <c r="G54" s="85"/>
    </row>
    <row r="58" spans="2:7" x14ac:dyDescent="0.25">
      <c r="B58" s="85" t="s">
        <v>65</v>
      </c>
      <c r="C58" s="85"/>
      <c r="D58" s="85"/>
      <c r="E58" s="85"/>
      <c r="F58" s="85"/>
      <c r="G58" s="85"/>
    </row>
    <row r="172" ht="24" customHeight="1" x14ac:dyDescent="0.25"/>
    <row r="213" ht="18" customHeight="1" x14ac:dyDescent="0.25"/>
  </sheetData>
  <mergeCells count="12">
    <mergeCell ref="B47:G48"/>
    <mergeCell ref="B53:G53"/>
    <mergeCell ref="B54:G54"/>
    <mergeCell ref="B58:G58"/>
    <mergeCell ref="B40:G40"/>
    <mergeCell ref="B35:G35"/>
    <mergeCell ref="B29:G29"/>
    <mergeCell ref="B8:G8"/>
    <mergeCell ref="B3:C3"/>
    <mergeCell ref="B5:C5"/>
    <mergeCell ref="B6:C6"/>
    <mergeCell ref="B12:G12"/>
  </mergeCells>
  <pageMargins left="0.25" right="0.25" top="0.75" bottom="0.75" header="0.3" footer="0.3"/>
  <pageSetup paperSize="9" scale="42"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18-06</vt:lpstr>
      <vt:lpstr>'18-06'!Area_de_impressao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 Araujo Lourenço</dc:creator>
  <cp:lastModifiedBy>Roberta Gomes Marinho de Souza</cp:lastModifiedBy>
  <cp:lastPrinted>2024-08-01T17:53:56Z</cp:lastPrinted>
  <dcterms:created xsi:type="dcterms:W3CDTF">2021-03-05T19:43:47Z</dcterms:created>
  <dcterms:modified xsi:type="dcterms:W3CDTF">2025-06-17T14:37:45Z</dcterms:modified>
</cp:coreProperties>
</file>